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release_dec2024\Files for website\"/>
    </mc:Choice>
  </mc:AlternateContent>
  <xr:revisionPtr revIDLastSave="0" documentId="13_ncr:1_{1DB5A3AC-2F62-482E-93EB-C674E7B7C236}" xr6:coauthVersionLast="47" xr6:coauthVersionMax="47" xr10:uidLastSave="{00000000-0000-0000-0000-000000000000}"/>
  <bookViews>
    <workbookView xWindow="-120" yWindow="-120" windowWidth="23205" windowHeight="13740" xr2:uid="{00000000-000D-0000-FFFF-FFFF00000000}"/>
  </bookViews>
  <sheets>
    <sheet name="Description of Tables" sheetId="1" r:id="rId1"/>
    <sheet name="Table 1" sheetId="2" r:id="rId2"/>
    <sheet name="Table 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3" l="1"/>
  <c r="B4" i="3"/>
  <c r="A2" i="3"/>
  <c r="A2" i="2"/>
</calcChain>
</file>

<file path=xl/sharedStrings.xml><?xml version="1.0" encoding="utf-8"?>
<sst xmlns="http://schemas.openxmlformats.org/spreadsheetml/2006/main" count="96" uniqueCount="55">
  <si>
    <t>Year 2022</t>
  </si>
  <si>
    <t>This file contains 2 tables for the year 2022, as described below.</t>
  </si>
  <si>
    <t>Description of Tables</t>
  </si>
  <si>
    <t>Table 1: Major Components of Personal Income and Disposable Personal Income by Decile</t>
  </si>
  <si>
    <t xml:space="preserve">This table represents the breakdown of household income by component as in NIPA Table 2.9 (lines 22-33). Personal income (line 13) = Household income (line 12) – Household current transfer receipts from nonprofits + Nonprofit institution income  – Nonprofit institution transfer receipts from households. Disposable personal Income (line 15)  = Personal income (line 13) - Taxes (line 14). In the first 10 columns, households have been ranked by equivalized personal income and correspondingly assigned to deciles in the distribution (total = 100%). In the second 10 columns, households have been ranked by equivalized disposable personal income and correspondingly assigned to deciles in the distribution (total = 100%). </t>
  </si>
  <si>
    <t>Table 2: Inequality Metrics</t>
  </si>
  <si>
    <t>All income shares and inequality metrics are calculated from households ranked by equivalized income and are identical for nominal and real measures. Real numbers are in 2017 dollars. Rows 1-15 are metrics for each relevant income concept (household income, personal income, disposable personal income). Though all households are ranked by equivalized income, rows 1-12 are metrics for total (unequivalized) income (for example, the top 20% share is the income of the top 20% of households/ the sum of income of all households). The 90/10 ratio, the 80/20 ratio, and Gini index are calculated for equivalized income.</t>
  </si>
  <si>
    <t>Current Version: December 2024</t>
  </si>
  <si>
    <t>Table 1: Major Components of Personal Income and Disposable Personal Income by Decile (2007)</t>
  </si>
  <si>
    <t>Personal Income</t>
  </si>
  <si>
    <t>Disposable Personal Income</t>
  </si>
  <si>
    <t>Line</t>
  </si>
  <si>
    <t>Income Component</t>
  </si>
  <si>
    <t>Total ($ Billions)</t>
  </si>
  <si>
    <t>0-10%</t>
  </si>
  <si>
    <t>10%-20%</t>
  </si>
  <si>
    <t>20%-30%</t>
  </si>
  <si>
    <t>30%-40%</t>
  </si>
  <si>
    <t>40%-50%</t>
  </si>
  <si>
    <t>50%-60%</t>
  </si>
  <si>
    <t>60%-70%</t>
  </si>
  <si>
    <t>70%-80%</t>
  </si>
  <si>
    <t>80%-90%</t>
  </si>
  <si>
    <t>90%-100%</t>
  </si>
  <si>
    <t>Compensation of employees</t>
  </si>
  <si>
    <t>Proprietors' income with inventory valuation</t>
  </si>
  <si>
    <t>Rental income of households with capital consumption adjustment</t>
  </si>
  <si>
    <t>Household income receipts on assets</t>
  </si>
  <si>
    <t>Household interest income</t>
  </si>
  <si>
    <t>Household dividend income</t>
  </si>
  <si>
    <t>Household current transfer receipts</t>
  </si>
  <si>
    <t>Government social benefits</t>
  </si>
  <si>
    <t>From business (net)</t>
  </si>
  <si>
    <t>From nonprofit institutions</t>
  </si>
  <si>
    <t>Less: Contributions for government social insurance, domestic</t>
  </si>
  <si>
    <t>Household income</t>
  </si>
  <si>
    <t>Personal income</t>
  </si>
  <si>
    <t>Less: Taxes</t>
  </si>
  <si>
    <t>Disposable personal income</t>
  </si>
  <si>
    <t>Table 3: Inequality Metrics (2007)</t>
  </si>
  <si>
    <t>Inequality metric</t>
  </si>
  <si>
    <t>Mean ($2017)</t>
  </si>
  <si>
    <t>Median ($2017)</t>
  </si>
  <si>
    <t>0-20% share</t>
  </si>
  <si>
    <t>20-40% share</t>
  </si>
  <si>
    <t>40-60% share</t>
  </si>
  <si>
    <t>60-80% share</t>
  </si>
  <si>
    <t>80-100% share</t>
  </si>
  <si>
    <t>Top 1% share</t>
  </si>
  <si>
    <t>Top 5% share</t>
  </si>
  <si>
    <t>Bottom 5%</t>
  </si>
  <si>
    <t>Eq. 90/10 Ratio</t>
  </si>
  <si>
    <t>Eq. 80/20 Ratio</t>
  </si>
  <si>
    <t>Eq. Gini</t>
  </si>
  <si>
    <t>Note: All income shares and inequality metrics are calculated from households ranked by equivalized income and are identical for nominal and real measures. Real numbers are in 2017 dollars. Rows 1-15 are metrics for each relevant income concept (household income, personal income, disposable personal income). Though all households are ranked by equivalized income, rows 1-12 are metrics for total (unequivalized) income (for example, the top 20% share is the income of the top 20% of households/ the sum of income of all households). The 90/10 ratio, the 80/20 ratio, and Gini index are calculated for equivalized income.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</si>
</sst>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$##,###"/>
    <numFmt numFmtId="165" formatCode="0.0%"/>
    <numFmt numFmtId="166" formatCode="##.##"/>
    <numFmt numFmtId="167" formatCode="0.###"/>
  </numFmts>
  <fonts count="368">
    <font>
      <sz val="11"/>
      <name val="Calibri"/>
    </font>
    <font>
      <sz val="11"/>
      <color theme="1"/>
      <name val="Calibri"/>
      <family val="2"/>
      <scheme val="minor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b/>
      <sz val="11"/>
      <color rgb="FF000000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</fonts>
  <fills count="364">
    <fill>
      <patternFill patternType="none"/>
    </fill>
    <fill>
      <patternFill patternType="gray125"/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none">
        <fgColor rgb="FF000000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808080"/>
      </patternFill>
    </fill>
  </fills>
  <borders count="34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1" fillId="338" borderId="337"/>
  </cellStyleXfs>
  <cellXfs count="410">
    <xf numFmtId="0" fontId="0" fillId="0" borderId="0" xfId="0"/>
    <xf numFmtId="164" fontId="2" fillId="2" borderId="1" xfId="0" applyNumberFormat="1" applyFont="1" applyFill="1" applyBorder="1" applyAlignment="1" applyProtection="1"/>
    <xf numFmtId="165" fontId="3" fillId="3" borderId="2" xfId="0" applyNumberFormat="1" applyFont="1" applyFill="1" applyBorder="1" applyAlignment="1" applyProtection="1"/>
    <xf numFmtId="165" fontId="4" fillId="4" borderId="3" xfId="0" applyNumberFormat="1" applyFont="1" applyFill="1" applyBorder="1" applyAlignment="1" applyProtection="1"/>
    <xf numFmtId="165" fontId="5" fillId="5" borderId="4" xfId="0" applyNumberFormat="1" applyFont="1" applyFill="1" applyBorder="1" applyAlignment="1" applyProtection="1"/>
    <xf numFmtId="165" fontId="6" fillId="6" borderId="5" xfId="0" applyNumberFormat="1" applyFont="1" applyFill="1" applyBorder="1" applyAlignment="1" applyProtection="1"/>
    <xf numFmtId="165" fontId="7" fillId="7" borderId="6" xfId="0" applyNumberFormat="1" applyFont="1" applyFill="1" applyBorder="1" applyAlignment="1" applyProtection="1"/>
    <xf numFmtId="165" fontId="8" fillId="8" borderId="7" xfId="0" applyNumberFormat="1" applyFont="1" applyFill="1" applyBorder="1" applyAlignment="1" applyProtection="1"/>
    <xf numFmtId="165" fontId="9" fillId="9" borderId="8" xfId="0" applyNumberFormat="1" applyFont="1" applyFill="1" applyBorder="1" applyAlignment="1" applyProtection="1"/>
    <xf numFmtId="165" fontId="10" fillId="10" borderId="9" xfId="0" applyNumberFormat="1" applyFont="1" applyFill="1" applyBorder="1" applyAlignment="1" applyProtection="1"/>
    <xf numFmtId="165" fontId="11" fillId="11" borderId="10" xfId="0" applyNumberFormat="1" applyFont="1" applyFill="1" applyBorder="1" applyAlignment="1" applyProtection="1"/>
    <xf numFmtId="165" fontId="12" fillId="12" borderId="11" xfId="0" applyNumberFormat="1" applyFont="1" applyFill="1" applyBorder="1" applyAlignment="1" applyProtection="1"/>
    <xf numFmtId="165" fontId="13" fillId="13" borderId="12" xfId="0" applyNumberFormat="1" applyFont="1" applyFill="1" applyBorder="1" applyAlignment="1" applyProtection="1"/>
    <xf numFmtId="165" fontId="14" fillId="14" borderId="13" xfId="0" applyNumberFormat="1" applyFont="1" applyFill="1" applyBorder="1" applyAlignment="1" applyProtection="1"/>
    <xf numFmtId="165" fontId="15" fillId="15" borderId="14" xfId="0" applyNumberFormat="1" applyFont="1" applyFill="1" applyBorder="1" applyAlignment="1" applyProtection="1"/>
    <xf numFmtId="165" fontId="16" fillId="16" borderId="15" xfId="0" applyNumberFormat="1" applyFont="1" applyFill="1" applyBorder="1" applyAlignment="1" applyProtection="1"/>
    <xf numFmtId="165" fontId="17" fillId="17" borderId="16" xfId="0" applyNumberFormat="1" applyFont="1" applyFill="1" applyBorder="1" applyAlignment="1" applyProtection="1"/>
    <xf numFmtId="165" fontId="18" fillId="18" borderId="17" xfId="0" applyNumberFormat="1" applyFont="1" applyFill="1" applyBorder="1" applyAlignment="1" applyProtection="1"/>
    <xf numFmtId="165" fontId="19" fillId="19" borderId="18" xfId="0" applyNumberFormat="1" applyFont="1" applyFill="1" applyBorder="1" applyAlignment="1" applyProtection="1"/>
    <xf numFmtId="165" fontId="20" fillId="20" borderId="19" xfId="0" applyNumberFormat="1" applyFont="1" applyFill="1" applyBorder="1" applyAlignment="1" applyProtection="1"/>
    <xf numFmtId="165" fontId="21" fillId="21" borderId="20" xfId="0" applyNumberFormat="1" applyFont="1" applyFill="1" applyBorder="1" applyAlignment="1" applyProtection="1"/>
    <xf numFmtId="165" fontId="22" fillId="22" borderId="21" xfId="0" applyNumberFormat="1" applyFont="1" applyFill="1" applyBorder="1" applyAlignment="1" applyProtection="1"/>
    <xf numFmtId="164" fontId="23" fillId="23" borderId="22" xfId="0" applyNumberFormat="1" applyFont="1" applyFill="1" applyBorder="1" applyAlignment="1" applyProtection="1"/>
    <xf numFmtId="165" fontId="24" fillId="24" borderId="23" xfId="0" applyNumberFormat="1" applyFont="1" applyFill="1" applyBorder="1" applyAlignment="1" applyProtection="1"/>
    <xf numFmtId="165" fontId="25" fillId="25" borderId="24" xfId="0" applyNumberFormat="1" applyFont="1" applyFill="1" applyBorder="1" applyAlignment="1" applyProtection="1"/>
    <xf numFmtId="165" fontId="26" fillId="26" borderId="25" xfId="0" applyNumberFormat="1" applyFont="1" applyFill="1" applyBorder="1" applyAlignment="1" applyProtection="1"/>
    <xf numFmtId="165" fontId="27" fillId="27" borderId="26" xfId="0" applyNumberFormat="1" applyFont="1" applyFill="1" applyBorder="1" applyAlignment="1" applyProtection="1"/>
    <xf numFmtId="165" fontId="28" fillId="28" borderId="27" xfId="0" applyNumberFormat="1" applyFont="1" applyFill="1" applyBorder="1" applyAlignment="1" applyProtection="1"/>
    <xf numFmtId="165" fontId="29" fillId="29" borderId="28" xfId="0" applyNumberFormat="1" applyFont="1" applyFill="1" applyBorder="1" applyAlignment="1" applyProtection="1"/>
    <xf numFmtId="165" fontId="30" fillId="30" borderId="29" xfId="0" applyNumberFormat="1" applyFont="1" applyFill="1" applyBorder="1" applyAlignment="1" applyProtection="1"/>
    <xf numFmtId="165" fontId="31" fillId="31" borderId="30" xfId="0" applyNumberFormat="1" applyFont="1" applyFill="1" applyBorder="1" applyAlignment="1" applyProtection="1"/>
    <xf numFmtId="165" fontId="32" fillId="32" borderId="31" xfId="0" applyNumberFormat="1" applyFont="1" applyFill="1" applyBorder="1" applyAlignment="1" applyProtection="1"/>
    <xf numFmtId="165" fontId="33" fillId="33" borderId="32" xfId="0" applyNumberFormat="1" applyFont="1" applyFill="1" applyBorder="1" applyAlignment="1" applyProtection="1"/>
    <xf numFmtId="165" fontId="34" fillId="34" borderId="33" xfId="0" applyNumberFormat="1" applyFont="1" applyFill="1" applyBorder="1" applyAlignment="1" applyProtection="1"/>
    <xf numFmtId="165" fontId="35" fillId="35" borderId="34" xfId="0" applyNumberFormat="1" applyFont="1" applyFill="1" applyBorder="1" applyAlignment="1" applyProtection="1"/>
    <xf numFmtId="165" fontId="36" fillId="36" borderId="35" xfId="0" applyNumberFormat="1" applyFont="1" applyFill="1" applyBorder="1" applyAlignment="1" applyProtection="1"/>
    <xf numFmtId="165" fontId="37" fillId="37" borderId="36" xfId="0" applyNumberFormat="1" applyFont="1" applyFill="1" applyBorder="1" applyAlignment="1" applyProtection="1"/>
    <xf numFmtId="165" fontId="38" fillId="38" borderId="37" xfId="0" applyNumberFormat="1" applyFont="1" applyFill="1" applyBorder="1" applyAlignment="1" applyProtection="1"/>
    <xf numFmtId="165" fontId="39" fillId="39" borderId="38" xfId="0" applyNumberFormat="1" applyFont="1" applyFill="1" applyBorder="1" applyAlignment="1" applyProtection="1"/>
    <xf numFmtId="165" fontId="40" fillId="40" borderId="39" xfId="0" applyNumberFormat="1" applyFont="1" applyFill="1" applyBorder="1" applyAlignment="1" applyProtection="1"/>
    <xf numFmtId="165" fontId="41" fillId="41" borderId="40" xfId="0" applyNumberFormat="1" applyFont="1" applyFill="1" applyBorder="1" applyAlignment="1" applyProtection="1"/>
    <xf numFmtId="165" fontId="42" fillId="42" borderId="41" xfId="0" applyNumberFormat="1" applyFont="1" applyFill="1" applyBorder="1" applyAlignment="1" applyProtection="1"/>
    <xf numFmtId="165" fontId="43" fillId="43" borderId="42" xfId="0" applyNumberFormat="1" applyFont="1" applyFill="1" applyBorder="1" applyAlignment="1" applyProtection="1"/>
    <xf numFmtId="164" fontId="44" fillId="44" borderId="43" xfId="0" applyNumberFormat="1" applyFont="1" applyFill="1" applyBorder="1" applyAlignment="1" applyProtection="1"/>
    <xf numFmtId="165" fontId="45" fillId="45" borderId="44" xfId="0" applyNumberFormat="1" applyFont="1" applyFill="1" applyBorder="1" applyAlignment="1" applyProtection="1"/>
    <xf numFmtId="165" fontId="46" fillId="46" borderId="45" xfId="0" applyNumberFormat="1" applyFont="1" applyFill="1" applyBorder="1" applyAlignment="1" applyProtection="1"/>
    <xf numFmtId="165" fontId="47" fillId="47" borderId="46" xfId="0" applyNumberFormat="1" applyFont="1" applyFill="1" applyBorder="1" applyAlignment="1" applyProtection="1"/>
    <xf numFmtId="165" fontId="48" fillId="48" borderId="47" xfId="0" applyNumberFormat="1" applyFont="1" applyFill="1" applyBorder="1" applyAlignment="1" applyProtection="1"/>
    <xf numFmtId="165" fontId="49" fillId="49" borderId="48" xfId="0" applyNumberFormat="1" applyFont="1" applyFill="1" applyBorder="1" applyAlignment="1" applyProtection="1"/>
    <xf numFmtId="165" fontId="50" fillId="50" borderId="49" xfId="0" applyNumberFormat="1" applyFont="1" applyFill="1" applyBorder="1" applyAlignment="1" applyProtection="1"/>
    <xf numFmtId="165" fontId="51" fillId="51" borderId="50" xfId="0" applyNumberFormat="1" applyFont="1" applyFill="1" applyBorder="1" applyAlignment="1" applyProtection="1"/>
    <xf numFmtId="165" fontId="52" fillId="52" borderId="51" xfId="0" applyNumberFormat="1" applyFont="1" applyFill="1" applyBorder="1" applyAlignment="1" applyProtection="1"/>
    <xf numFmtId="165" fontId="53" fillId="53" borderId="52" xfId="0" applyNumberFormat="1" applyFont="1" applyFill="1" applyBorder="1" applyAlignment="1" applyProtection="1"/>
    <xf numFmtId="165" fontId="54" fillId="54" borderId="53" xfId="0" applyNumberFormat="1" applyFont="1" applyFill="1" applyBorder="1" applyAlignment="1" applyProtection="1"/>
    <xf numFmtId="165" fontId="55" fillId="55" borderId="54" xfId="0" applyNumberFormat="1" applyFont="1" applyFill="1" applyBorder="1" applyAlignment="1" applyProtection="1"/>
    <xf numFmtId="165" fontId="56" fillId="56" borderId="55" xfId="0" applyNumberFormat="1" applyFont="1" applyFill="1" applyBorder="1" applyAlignment="1" applyProtection="1"/>
    <xf numFmtId="165" fontId="57" fillId="57" borderId="56" xfId="0" applyNumberFormat="1" applyFont="1" applyFill="1" applyBorder="1" applyAlignment="1" applyProtection="1"/>
    <xf numFmtId="165" fontId="58" fillId="58" borderId="57" xfId="0" applyNumberFormat="1" applyFont="1" applyFill="1" applyBorder="1" applyAlignment="1" applyProtection="1"/>
    <xf numFmtId="165" fontId="59" fillId="59" borderId="58" xfId="0" applyNumberFormat="1" applyFont="1" applyFill="1" applyBorder="1" applyAlignment="1" applyProtection="1"/>
    <xf numFmtId="165" fontId="60" fillId="60" borderId="59" xfId="0" applyNumberFormat="1" applyFont="1" applyFill="1" applyBorder="1" applyAlignment="1" applyProtection="1"/>
    <xf numFmtId="165" fontId="61" fillId="61" borderId="60" xfId="0" applyNumberFormat="1" applyFont="1" applyFill="1" applyBorder="1" applyAlignment="1" applyProtection="1"/>
    <xf numFmtId="165" fontId="62" fillId="62" borderId="61" xfId="0" applyNumberFormat="1" applyFont="1" applyFill="1" applyBorder="1" applyAlignment="1" applyProtection="1"/>
    <xf numFmtId="165" fontId="63" fillId="63" borderId="62" xfId="0" applyNumberFormat="1" applyFont="1" applyFill="1" applyBorder="1" applyAlignment="1" applyProtection="1"/>
    <xf numFmtId="165" fontId="64" fillId="64" borderId="63" xfId="0" applyNumberFormat="1" applyFont="1" applyFill="1" applyBorder="1" applyAlignment="1" applyProtection="1"/>
    <xf numFmtId="164" fontId="65" fillId="65" borderId="64" xfId="0" applyNumberFormat="1" applyFont="1" applyFill="1" applyBorder="1" applyAlignment="1" applyProtection="1"/>
    <xf numFmtId="165" fontId="66" fillId="66" borderId="65" xfId="0" applyNumberFormat="1" applyFont="1" applyFill="1" applyBorder="1" applyAlignment="1" applyProtection="1"/>
    <xf numFmtId="165" fontId="67" fillId="67" borderId="66" xfId="0" applyNumberFormat="1" applyFont="1" applyFill="1" applyBorder="1" applyAlignment="1" applyProtection="1"/>
    <xf numFmtId="165" fontId="68" fillId="68" borderId="67" xfId="0" applyNumberFormat="1" applyFont="1" applyFill="1" applyBorder="1" applyAlignment="1" applyProtection="1"/>
    <xf numFmtId="165" fontId="69" fillId="69" borderId="68" xfId="0" applyNumberFormat="1" applyFont="1" applyFill="1" applyBorder="1" applyAlignment="1" applyProtection="1"/>
    <xf numFmtId="165" fontId="70" fillId="70" borderId="69" xfId="0" applyNumberFormat="1" applyFont="1" applyFill="1" applyBorder="1" applyAlignment="1" applyProtection="1"/>
    <xf numFmtId="165" fontId="71" fillId="71" borderId="70" xfId="0" applyNumberFormat="1" applyFont="1" applyFill="1" applyBorder="1" applyAlignment="1" applyProtection="1"/>
    <xf numFmtId="165" fontId="72" fillId="72" borderId="71" xfId="0" applyNumberFormat="1" applyFont="1" applyFill="1" applyBorder="1" applyAlignment="1" applyProtection="1"/>
    <xf numFmtId="165" fontId="73" fillId="73" borderId="72" xfId="0" applyNumberFormat="1" applyFont="1" applyFill="1" applyBorder="1" applyAlignment="1" applyProtection="1"/>
    <xf numFmtId="165" fontId="74" fillId="74" borderId="73" xfId="0" applyNumberFormat="1" applyFont="1" applyFill="1" applyBorder="1" applyAlignment="1" applyProtection="1"/>
    <xf numFmtId="165" fontId="75" fillId="75" borderId="74" xfId="0" applyNumberFormat="1" applyFont="1" applyFill="1" applyBorder="1" applyAlignment="1" applyProtection="1"/>
    <xf numFmtId="165" fontId="76" fillId="76" borderId="75" xfId="0" applyNumberFormat="1" applyFont="1" applyFill="1" applyBorder="1" applyAlignment="1" applyProtection="1"/>
    <xf numFmtId="165" fontId="77" fillId="77" borderId="76" xfId="0" applyNumberFormat="1" applyFont="1" applyFill="1" applyBorder="1" applyAlignment="1" applyProtection="1"/>
    <xf numFmtId="165" fontId="78" fillId="78" borderId="77" xfId="0" applyNumberFormat="1" applyFont="1" applyFill="1" applyBorder="1" applyAlignment="1" applyProtection="1"/>
    <xf numFmtId="165" fontId="79" fillId="79" borderId="78" xfId="0" applyNumberFormat="1" applyFont="1" applyFill="1" applyBorder="1" applyAlignment="1" applyProtection="1"/>
    <xf numFmtId="165" fontId="80" fillId="80" borderId="79" xfId="0" applyNumberFormat="1" applyFont="1" applyFill="1" applyBorder="1" applyAlignment="1" applyProtection="1"/>
    <xf numFmtId="165" fontId="81" fillId="81" borderId="80" xfId="0" applyNumberFormat="1" applyFont="1" applyFill="1" applyBorder="1" applyAlignment="1" applyProtection="1"/>
    <xf numFmtId="165" fontId="82" fillId="82" borderId="81" xfId="0" applyNumberFormat="1" applyFont="1" applyFill="1" applyBorder="1" applyAlignment="1" applyProtection="1"/>
    <xf numFmtId="165" fontId="83" fillId="83" borderId="82" xfId="0" applyNumberFormat="1" applyFont="1" applyFill="1" applyBorder="1" applyAlignment="1" applyProtection="1"/>
    <xf numFmtId="165" fontId="84" fillId="84" borderId="83" xfId="0" applyNumberFormat="1" applyFont="1" applyFill="1" applyBorder="1" applyAlignment="1" applyProtection="1"/>
    <xf numFmtId="165" fontId="85" fillId="85" borderId="84" xfId="0" applyNumberFormat="1" applyFont="1" applyFill="1" applyBorder="1" applyAlignment="1" applyProtection="1"/>
    <xf numFmtId="164" fontId="86" fillId="86" borderId="85" xfId="0" applyNumberFormat="1" applyFont="1" applyFill="1" applyBorder="1" applyAlignment="1" applyProtection="1"/>
    <xf numFmtId="165" fontId="87" fillId="87" borderId="86" xfId="0" applyNumberFormat="1" applyFont="1" applyFill="1" applyBorder="1" applyAlignment="1" applyProtection="1"/>
    <xf numFmtId="165" fontId="88" fillId="88" borderId="87" xfId="0" applyNumberFormat="1" applyFont="1" applyFill="1" applyBorder="1" applyAlignment="1" applyProtection="1"/>
    <xf numFmtId="165" fontId="89" fillId="89" borderId="88" xfId="0" applyNumberFormat="1" applyFont="1" applyFill="1" applyBorder="1" applyAlignment="1" applyProtection="1"/>
    <xf numFmtId="165" fontId="90" fillId="90" borderId="89" xfId="0" applyNumberFormat="1" applyFont="1" applyFill="1" applyBorder="1" applyAlignment="1" applyProtection="1"/>
    <xf numFmtId="165" fontId="91" fillId="91" borderId="90" xfId="0" applyNumberFormat="1" applyFont="1" applyFill="1" applyBorder="1" applyAlignment="1" applyProtection="1"/>
    <xf numFmtId="165" fontId="92" fillId="92" borderId="91" xfId="0" applyNumberFormat="1" applyFont="1" applyFill="1" applyBorder="1" applyAlignment="1" applyProtection="1"/>
    <xf numFmtId="165" fontId="93" fillId="93" borderId="92" xfId="0" applyNumberFormat="1" applyFont="1" applyFill="1" applyBorder="1" applyAlignment="1" applyProtection="1"/>
    <xf numFmtId="165" fontId="94" fillId="94" borderId="93" xfId="0" applyNumberFormat="1" applyFont="1" applyFill="1" applyBorder="1" applyAlignment="1" applyProtection="1"/>
    <xf numFmtId="165" fontId="95" fillId="95" borderId="94" xfId="0" applyNumberFormat="1" applyFont="1" applyFill="1" applyBorder="1" applyAlignment="1" applyProtection="1"/>
    <xf numFmtId="165" fontId="96" fillId="96" borderId="95" xfId="0" applyNumberFormat="1" applyFont="1" applyFill="1" applyBorder="1" applyAlignment="1" applyProtection="1"/>
    <xf numFmtId="165" fontId="97" fillId="97" borderId="96" xfId="0" applyNumberFormat="1" applyFont="1" applyFill="1" applyBorder="1" applyAlignment="1" applyProtection="1"/>
    <xf numFmtId="165" fontId="98" fillId="98" borderId="97" xfId="0" applyNumberFormat="1" applyFont="1" applyFill="1" applyBorder="1" applyAlignment="1" applyProtection="1"/>
    <xf numFmtId="165" fontId="99" fillId="99" borderId="98" xfId="0" applyNumberFormat="1" applyFont="1" applyFill="1" applyBorder="1" applyAlignment="1" applyProtection="1"/>
    <xf numFmtId="165" fontId="100" fillId="100" borderId="99" xfId="0" applyNumberFormat="1" applyFont="1" applyFill="1" applyBorder="1" applyAlignment="1" applyProtection="1"/>
    <xf numFmtId="165" fontId="101" fillId="101" borderId="100" xfId="0" applyNumberFormat="1" applyFont="1" applyFill="1" applyBorder="1" applyAlignment="1" applyProtection="1"/>
    <xf numFmtId="165" fontId="102" fillId="102" borderId="101" xfId="0" applyNumberFormat="1" applyFont="1" applyFill="1" applyBorder="1" applyAlignment="1" applyProtection="1"/>
    <xf numFmtId="165" fontId="103" fillId="103" borderId="102" xfId="0" applyNumberFormat="1" applyFont="1" applyFill="1" applyBorder="1" applyAlignment="1" applyProtection="1"/>
    <xf numFmtId="165" fontId="104" fillId="104" borderId="103" xfId="0" applyNumberFormat="1" applyFont="1" applyFill="1" applyBorder="1" applyAlignment="1" applyProtection="1"/>
    <xf numFmtId="165" fontId="105" fillId="105" borderId="104" xfId="0" applyNumberFormat="1" applyFont="1" applyFill="1" applyBorder="1" applyAlignment="1" applyProtection="1"/>
    <xf numFmtId="165" fontId="106" fillId="106" borderId="105" xfId="0" applyNumberFormat="1" applyFont="1" applyFill="1" applyBorder="1" applyAlignment="1" applyProtection="1"/>
    <xf numFmtId="164" fontId="107" fillId="107" borderId="106" xfId="0" applyNumberFormat="1" applyFont="1" applyFill="1" applyBorder="1" applyAlignment="1" applyProtection="1"/>
    <xf numFmtId="164" fontId="108" fillId="108" borderId="107" xfId="0" applyNumberFormat="1" applyFont="1" applyFill="1" applyBorder="1" applyAlignment="1" applyProtection="1"/>
    <xf numFmtId="165" fontId="109" fillId="109" borderId="108" xfId="0" applyNumberFormat="1" applyFont="1" applyFill="1" applyBorder="1" applyAlignment="1" applyProtection="1"/>
    <xf numFmtId="165" fontId="110" fillId="110" borderId="109" xfId="0" applyNumberFormat="1" applyFont="1" applyFill="1" applyBorder="1" applyAlignment="1" applyProtection="1"/>
    <xf numFmtId="165" fontId="111" fillId="111" borderId="110" xfId="0" applyNumberFormat="1" applyFont="1" applyFill="1" applyBorder="1" applyAlignment="1" applyProtection="1"/>
    <xf numFmtId="165" fontId="112" fillId="112" borderId="111" xfId="0" applyNumberFormat="1" applyFont="1" applyFill="1" applyBorder="1" applyAlignment="1" applyProtection="1"/>
    <xf numFmtId="165" fontId="113" fillId="113" borderId="112" xfId="0" applyNumberFormat="1" applyFont="1" applyFill="1" applyBorder="1" applyAlignment="1" applyProtection="1"/>
    <xf numFmtId="165" fontId="114" fillId="114" borderId="113" xfId="0" applyNumberFormat="1" applyFont="1" applyFill="1" applyBorder="1" applyAlignment="1" applyProtection="1"/>
    <xf numFmtId="165" fontId="115" fillId="115" borderId="114" xfId="0" applyNumberFormat="1" applyFont="1" applyFill="1" applyBorder="1" applyAlignment="1" applyProtection="1"/>
    <xf numFmtId="165" fontId="116" fillId="116" borderId="115" xfId="0" applyNumberFormat="1" applyFont="1" applyFill="1" applyBorder="1" applyAlignment="1" applyProtection="1"/>
    <xf numFmtId="165" fontId="117" fillId="117" borderId="116" xfId="0" applyNumberFormat="1" applyFont="1" applyFill="1" applyBorder="1" applyAlignment="1" applyProtection="1"/>
    <xf numFmtId="165" fontId="118" fillId="118" borderId="117" xfId="0" applyNumberFormat="1" applyFont="1" applyFill="1" applyBorder="1" applyAlignment="1" applyProtection="1"/>
    <xf numFmtId="165" fontId="119" fillId="119" borderId="118" xfId="0" applyNumberFormat="1" applyFont="1" applyFill="1" applyBorder="1" applyAlignment="1" applyProtection="1"/>
    <xf numFmtId="165" fontId="120" fillId="120" borderId="119" xfId="0" applyNumberFormat="1" applyFont="1" applyFill="1" applyBorder="1" applyAlignment="1" applyProtection="1"/>
    <xf numFmtId="165" fontId="121" fillId="121" borderId="120" xfId="0" applyNumberFormat="1" applyFont="1" applyFill="1" applyBorder="1" applyAlignment="1" applyProtection="1"/>
    <xf numFmtId="165" fontId="122" fillId="122" borderId="121" xfId="0" applyNumberFormat="1" applyFont="1" applyFill="1" applyBorder="1" applyAlignment="1" applyProtection="1"/>
    <xf numFmtId="165" fontId="123" fillId="123" borderId="122" xfId="0" applyNumberFormat="1" applyFont="1" applyFill="1" applyBorder="1" applyAlignment="1" applyProtection="1"/>
    <xf numFmtId="165" fontId="124" fillId="124" borderId="123" xfId="0" applyNumberFormat="1" applyFont="1" applyFill="1" applyBorder="1" applyAlignment="1" applyProtection="1"/>
    <xf numFmtId="165" fontId="125" fillId="125" borderId="124" xfId="0" applyNumberFormat="1" applyFont="1" applyFill="1" applyBorder="1" applyAlignment="1" applyProtection="1"/>
    <xf numFmtId="165" fontId="126" fillId="126" borderId="125" xfId="0" applyNumberFormat="1" applyFont="1" applyFill="1" applyBorder="1" applyAlignment="1" applyProtection="1"/>
    <xf numFmtId="165" fontId="127" fillId="127" borderId="126" xfId="0" applyNumberFormat="1" applyFont="1" applyFill="1" applyBorder="1" applyAlignment="1" applyProtection="1"/>
    <xf numFmtId="165" fontId="128" fillId="128" borderId="127" xfId="0" applyNumberFormat="1" applyFont="1" applyFill="1" applyBorder="1" applyAlignment="1" applyProtection="1"/>
    <xf numFmtId="165" fontId="129" fillId="129" borderId="128" xfId="0" applyNumberFormat="1" applyFont="1" applyFill="1" applyBorder="1" applyAlignment="1" applyProtection="1"/>
    <xf numFmtId="165" fontId="130" fillId="130" borderId="129" xfId="0" applyNumberFormat="1" applyFont="1" applyFill="1" applyBorder="1" applyAlignment="1" applyProtection="1"/>
    <xf numFmtId="165" fontId="131" fillId="131" borderId="130" xfId="0" applyNumberFormat="1" applyFont="1" applyFill="1" applyBorder="1" applyAlignment="1" applyProtection="1"/>
    <xf numFmtId="165" fontId="132" fillId="132" borderId="131" xfId="0" applyNumberFormat="1" applyFont="1" applyFill="1" applyBorder="1" applyAlignment="1" applyProtection="1"/>
    <xf numFmtId="165" fontId="133" fillId="133" borderId="132" xfId="0" applyNumberFormat="1" applyFont="1" applyFill="1" applyBorder="1" applyAlignment="1" applyProtection="1"/>
    <xf numFmtId="165" fontId="134" fillId="134" borderId="133" xfId="0" applyNumberFormat="1" applyFont="1" applyFill="1" applyBorder="1" applyAlignment="1" applyProtection="1"/>
    <xf numFmtId="165" fontId="135" fillId="135" borderId="134" xfId="0" applyNumberFormat="1" applyFont="1" applyFill="1" applyBorder="1" applyAlignment="1" applyProtection="1"/>
    <xf numFmtId="165" fontId="136" fillId="136" borderId="135" xfId="0" applyNumberFormat="1" applyFont="1" applyFill="1" applyBorder="1" applyAlignment="1" applyProtection="1"/>
    <xf numFmtId="165" fontId="137" fillId="137" borderId="136" xfId="0" applyNumberFormat="1" applyFont="1" applyFill="1" applyBorder="1" applyAlignment="1" applyProtection="1"/>
    <xf numFmtId="165" fontId="138" fillId="138" borderId="137" xfId="0" applyNumberFormat="1" applyFont="1" applyFill="1" applyBorder="1" applyAlignment="1" applyProtection="1"/>
    <xf numFmtId="165" fontId="139" fillId="139" borderId="138" xfId="0" applyNumberFormat="1" applyFont="1" applyFill="1" applyBorder="1" applyAlignment="1" applyProtection="1"/>
    <xf numFmtId="165" fontId="140" fillId="140" borderId="139" xfId="0" applyNumberFormat="1" applyFont="1" applyFill="1" applyBorder="1" applyAlignment="1" applyProtection="1"/>
    <xf numFmtId="165" fontId="141" fillId="141" borderId="140" xfId="0" applyNumberFormat="1" applyFont="1" applyFill="1" applyBorder="1" applyAlignment="1" applyProtection="1"/>
    <xf numFmtId="165" fontId="142" fillId="142" borderId="141" xfId="0" applyNumberFormat="1" applyFont="1" applyFill="1" applyBorder="1" applyAlignment="1" applyProtection="1"/>
    <xf numFmtId="165" fontId="143" fillId="143" borderId="142" xfId="0" applyNumberFormat="1" applyFont="1" applyFill="1" applyBorder="1" applyAlignment="1" applyProtection="1"/>
    <xf numFmtId="165" fontId="144" fillId="144" borderId="143" xfId="0" applyNumberFormat="1" applyFont="1" applyFill="1" applyBorder="1" applyAlignment="1" applyProtection="1"/>
    <xf numFmtId="165" fontId="145" fillId="145" borderId="144" xfId="0" applyNumberFormat="1" applyFont="1" applyFill="1" applyBorder="1" applyAlignment="1" applyProtection="1"/>
    <xf numFmtId="165" fontId="146" fillId="146" borderId="145" xfId="0" applyNumberFormat="1" applyFont="1" applyFill="1" applyBorder="1" applyAlignment="1" applyProtection="1"/>
    <xf numFmtId="165" fontId="147" fillId="147" borderId="146" xfId="0" applyNumberFormat="1" applyFont="1" applyFill="1" applyBorder="1" applyAlignment="1" applyProtection="1"/>
    <xf numFmtId="165" fontId="148" fillId="148" borderId="147" xfId="0" applyNumberFormat="1" applyFont="1" applyFill="1" applyBorder="1" applyAlignment="1" applyProtection="1"/>
    <xf numFmtId="164" fontId="149" fillId="149" borderId="148" xfId="0" applyNumberFormat="1" applyFont="1" applyFill="1" applyBorder="1" applyAlignment="1" applyProtection="1"/>
    <xf numFmtId="165" fontId="150" fillId="150" borderId="149" xfId="0" applyNumberFormat="1" applyFont="1" applyFill="1" applyBorder="1" applyAlignment="1" applyProtection="1"/>
    <xf numFmtId="165" fontId="151" fillId="151" borderId="150" xfId="0" applyNumberFormat="1" applyFont="1" applyFill="1" applyBorder="1" applyAlignment="1" applyProtection="1"/>
    <xf numFmtId="165" fontId="152" fillId="152" borderId="151" xfId="0" applyNumberFormat="1" applyFont="1" applyFill="1" applyBorder="1" applyAlignment="1" applyProtection="1"/>
    <xf numFmtId="165" fontId="153" fillId="153" borderId="152" xfId="0" applyNumberFormat="1" applyFont="1" applyFill="1" applyBorder="1" applyAlignment="1" applyProtection="1"/>
    <xf numFmtId="165" fontId="154" fillId="154" borderId="153" xfId="0" applyNumberFormat="1" applyFont="1" applyFill="1" applyBorder="1" applyAlignment="1" applyProtection="1"/>
    <xf numFmtId="165" fontId="155" fillId="155" borderId="154" xfId="0" applyNumberFormat="1" applyFont="1" applyFill="1" applyBorder="1" applyAlignment="1" applyProtection="1"/>
    <xf numFmtId="165" fontId="156" fillId="156" borderId="155" xfId="0" applyNumberFormat="1" applyFont="1" applyFill="1" applyBorder="1" applyAlignment="1" applyProtection="1"/>
    <xf numFmtId="165" fontId="157" fillId="157" borderId="156" xfId="0" applyNumberFormat="1" applyFont="1" applyFill="1" applyBorder="1" applyAlignment="1" applyProtection="1"/>
    <xf numFmtId="165" fontId="158" fillId="158" borderId="157" xfId="0" applyNumberFormat="1" applyFont="1" applyFill="1" applyBorder="1" applyAlignment="1" applyProtection="1"/>
    <xf numFmtId="165" fontId="159" fillId="159" borderId="158" xfId="0" applyNumberFormat="1" applyFont="1" applyFill="1" applyBorder="1" applyAlignment="1" applyProtection="1"/>
    <xf numFmtId="165" fontId="160" fillId="160" borderId="159" xfId="0" applyNumberFormat="1" applyFont="1" applyFill="1" applyBorder="1" applyAlignment="1" applyProtection="1"/>
    <xf numFmtId="165" fontId="161" fillId="161" borderId="160" xfId="0" applyNumberFormat="1" applyFont="1" applyFill="1" applyBorder="1" applyAlignment="1" applyProtection="1"/>
    <xf numFmtId="165" fontId="162" fillId="162" borderId="161" xfId="0" applyNumberFormat="1" applyFont="1" applyFill="1" applyBorder="1" applyAlignment="1" applyProtection="1"/>
    <xf numFmtId="165" fontId="163" fillId="163" borderId="162" xfId="0" applyNumberFormat="1" applyFont="1" applyFill="1" applyBorder="1" applyAlignment="1" applyProtection="1"/>
    <xf numFmtId="165" fontId="164" fillId="164" borderId="163" xfId="0" applyNumberFormat="1" applyFont="1" applyFill="1" applyBorder="1" applyAlignment="1" applyProtection="1"/>
    <xf numFmtId="165" fontId="165" fillId="165" borderId="164" xfId="0" applyNumberFormat="1" applyFont="1" applyFill="1" applyBorder="1" applyAlignment="1" applyProtection="1"/>
    <xf numFmtId="165" fontId="166" fillId="166" borderId="165" xfId="0" applyNumberFormat="1" applyFont="1" applyFill="1" applyBorder="1" applyAlignment="1" applyProtection="1"/>
    <xf numFmtId="165" fontId="167" fillId="167" borderId="166" xfId="0" applyNumberFormat="1" applyFont="1" applyFill="1" applyBorder="1" applyAlignment="1" applyProtection="1"/>
    <xf numFmtId="165" fontId="168" fillId="168" borderId="167" xfId="0" applyNumberFormat="1" applyFont="1" applyFill="1" applyBorder="1" applyAlignment="1" applyProtection="1"/>
    <xf numFmtId="165" fontId="169" fillId="169" borderId="168" xfId="0" applyNumberFormat="1" applyFont="1" applyFill="1" applyBorder="1" applyAlignment="1" applyProtection="1"/>
    <xf numFmtId="164" fontId="170" fillId="170" borderId="169" xfId="0" applyNumberFormat="1" applyFont="1" applyFill="1" applyBorder="1" applyAlignment="1" applyProtection="1"/>
    <xf numFmtId="165" fontId="171" fillId="171" borderId="170" xfId="0" applyNumberFormat="1" applyFont="1" applyFill="1" applyBorder="1" applyAlignment="1" applyProtection="1"/>
    <xf numFmtId="165" fontId="172" fillId="172" borderId="171" xfId="0" applyNumberFormat="1" applyFont="1" applyFill="1" applyBorder="1" applyAlignment="1" applyProtection="1"/>
    <xf numFmtId="165" fontId="173" fillId="173" borderId="172" xfId="0" applyNumberFormat="1" applyFont="1" applyFill="1" applyBorder="1" applyAlignment="1" applyProtection="1"/>
    <xf numFmtId="165" fontId="174" fillId="174" borderId="173" xfId="0" applyNumberFormat="1" applyFont="1" applyFill="1" applyBorder="1" applyAlignment="1" applyProtection="1"/>
    <xf numFmtId="165" fontId="175" fillId="175" borderId="174" xfId="0" applyNumberFormat="1" applyFont="1" applyFill="1" applyBorder="1" applyAlignment="1" applyProtection="1"/>
    <xf numFmtId="165" fontId="176" fillId="176" borderId="175" xfId="0" applyNumberFormat="1" applyFont="1" applyFill="1" applyBorder="1" applyAlignment="1" applyProtection="1"/>
    <xf numFmtId="165" fontId="177" fillId="177" borderId="176" xfId="0" applyNumberFormat="1" applyFont="1" applyFill="1" applyBorder="1" applyAlignment="1" applyProtection="1"/>
    <xf numFmtId="165" fontId="178" fillId="178" borderId="177" xfId="0" applyNumberFormat="1" applyFont="1" applyFill="1" applyBorder="1" applyAlignment="1" applyProtection="1"/>
    <xf numFmtId="165" fontId="179" fillId="179" borderId="178" xfId="0" applyNumberFormat="1" applyFont="1" applyFill="1" applyBorder="1" applyAlignment="1" applyProtection="1"/>
    <xf numFmtId="165" fontId="180" fillId="180" borderId="179" xfId="0" applyNumberFormat="1" applyFont="1" applyFill="1" applyBorder="1" applyAlignment="1" applyProtection="1"/>
    <xf numFmtId="165" fontId="181" fillId="181" borderId="180" xfId="0" applyNumberFormat="1" applyFont="1" applyFill="1" applyBorder="1" applyAlignment="1" applyProtection="1"/>
    <xf numFmtId="165" fontId="182" fillId="182" borderId="181" xfId="0" applyNumberFormat="1" applyFont="1" applyFill="1" applyBorder="1" applyAlignment="1" applyProtection="1"/>
    <xf numFmtId="165" fontId="183" fillId="183" borderId="182" xfId="0" applyNumberFormat="1" applyFont="1" applyFill="1" applyBorder="1" applyAlignment="1" applyProtection="1"/>
    <xf numFmtId="165" fontId="184" fillId="184" borderId="183" xfId="0" applyNumberFormat="1" applyFont="1" applyFill="1" applyBorder="1" applyAlignment="1" applyProtection="1"/>
    <xf numFmtId="165" fontId="185" fillId="185" borderId="184" xfId="0" applyNumberFormat="1" applyFont="1" applyFill="1" applyBorder="1" applyAlignment="1" applyProtection="1"/>
    <xf numFmtId="165" fontId="186" fillId="186" borderId="185" xfId="0" applyNumberFormat="1" applyFont="1" applyFill="1" applyBorder="1" applyAlignment="1" applyProtection="1"/>
    <xf numFmtId="165" fontId="187" fillId="187" borderId="186" xfId="0" applyNumberFormat="1" applyFont="1" applyFill="1" applyBorder="1" applyAlignment="1" applyProtection="1"/>
    <xf numFmtId="165" fontId="188" fillId="188" borderId="187" xfId="0" applyNumberFormat="1" applyFont="1" applyFill="1" applyBorder="1" applyAlignment="1" applyProtection="1"/>
    <xf numFmtId="165" fontId="189" fillId="189" borderId="188" xfId="0" applyNumberFormat="1" applyFont="1" applyFill="1" applyBorder="1" applyAlignment="1" applyProtection="1"/>
    <xf numFmtId="165" fontId="190" fillId="190" borderId="189" xfId="0" applyNumberFormat="1" applyFont="1" applyFill="1" applyBorder="1" applyAlignment="1" applyProtection="1"/>
    <xf numFmtId="164" fontId="191" fillId="191" borderId="190" xfId="0" applyNumberFormat="1" applyFont="1" applyFill="1" applyBorder="1" applyAlignment="1" applyProtection="1"/>
    <xf numFmtId="165" fontId="192" fillId="192" borderId="191" xfId="0" applyNumberFormat="1" applyFont="1" applyFill="1" applyBorder="1" applyAlignment="1" applyProtection="1"/>
    <xf numFmtId="165" fontId="193" fillId="193" borderId="192" xfId="0" applyNumberFormat="1" applyFont="1" applyFill="1" applyBorder="1" applyAlignment="1" applyProtection="1"/>
    <xf numFmtId="165" fontId="194" fillId="194" borderId="193" xfId="0" applyNumberFormat="1" applyFont="1" applyFill="1" applyBorder="1" applyAlignment="1" applyProtection="1"/>
    <xf numFmtId="165" fontId="195" fillId="195" borderId="194" xfId="0" applyNumberFormat="1" applyFont="1" applyFill="1" applyBorder="1" applyAlignment="1" applyProtection="1"/>
    <xf numFmtId="165" fontId="196" fillId="196" borderId="195" xfId="0" applyNumberFormat="1" applyFont="1" applyFill="1" applyBorder="1" applyAlignment="1" applyProtection="1"/>
    <xf numFmtId="165" fontId="197" fillId="197" borderId="196" xfId="0" applyNumberFormat="1" applyFont="1" applyFill="1" applyBorder="1" applyAlignment="1" applyProtection="1"/>
    <xf numFmtId="165" fontId="198" fillId="198" borderId="197" xfId="0" applyNumberFormat="1" applyFont="1" applyFill="1" applyBorder="1" applyAlignment="1" applyProtection="1"/>
    <xf numFmtId="165" fontId="199" fillId="199" borderId="198" xfId="0" applyNumberFormat="1" applyFont="1" applyFill="1" applyBorder="1" applyAlignment="1" applyProtection="1"/>
    <xf numFmtId="165" fontId="200" fillId="200" borderId="199" xfId="0" applyNumberFormat="1" applyFont="1" applyFill="1" applyBorder="1" applyAlignment="1" applyProtection="1"/>
    <xf numFmtId="165" fontId="201" fillId="201" borderId="200" xfId="0" applyNumberFormat="1" applyFont="1" applyFill="1" applyBorder="1" applyAlignment="1" applyProtection="1"/>
    <xf numFmtId="165" fontId="202" fillId="202" borderId="201" xfId="0" applyNumberFormat="1" applyFont="1" applyFill="1" applyBorder="1" applyAlignment="1" applyProtection="1"/>
    <xf numFmtId="165" fontId="203" fillId="203" borderId="202" xfId="0" applyNumberFormat="1" applyFont="1" applyFill="1" applyBorder="1" applyAlignment="1" applyProtection="1"/>
    <xf numFmtId="165" fontId="204" fillId="204" borderId="203" xfId="0" applyNumberFormat="1" applyFont="1" applyFill="1" applyBorder="1" applyAlignment="1" applyProtection="1"/>
    <xf numFmtId="165" fontId="205" fillId="205" borderId="204" xfId="0" applyNumberFormat="1" applyFont="1" applyFill="1" applyBorder="1" applyAlignment="1" applyProtection="1"/>
    <xf numFmtId="165" fontId="206" fillId="206" borderId="205" xfId="0" applyNumberFormat="1" applyFont="1" applyFill="1" applyBorder="1" applyAlignment="1" applyProtection="1"/>
    <xf numFmtId="165" fontId="207" fillId="207" borderId="206" xfId="0" applyNumberFormat="1" applyFont="1" applyFill="1" applyBorder="1" applyAlignment="1" applyProtection="1"/>
    <xf numFmtId="165" fontId="208" fillId="208" borderId="207" xfId="0" applyNumberFormat="1" applyFont="1" applyFill="1" applyBorder="1" applyAlignment="1" applyProtection="1"/>
    <xf numFmtId="165" fontId="209" fillId="209" borderId="208" xfId="0" applyNumberFormat="1" applyFont="1" applyFill="1" applyBorder="1" applyAlignment="1" applyProtection="1"/>
    <xf numFmtId="165" fontId="210" fillId="210" borderId="209" xfId="0" applyNumberFormat="1" applyFont="1" applyFill="1" applyBorder="1" applyAlignment="1" applyProtection="1"/>
    <xf numFmtId="165" fontId="211" fillId="211" borderId="210" xfId="0" applyNumberFormat="1" applyFont="1" applyFill="1" applyBorder="1" applyAlignment="1" applyProtection="1"/>
    <xf numFmtId="164" fontId="212" fillId="212" borderId="211" xfId="0" applyNumberFormat="1" applyFont="1" applyFill="1" applyBorder="1" applyAlignment="1" applyProtection="1"/>
    <xf numFmtId="165" fontId="213" fillId="213" borderId="212" xfId="0" applyNumberFormat="1" applyFont="1" applyFill="1" applyBorder="1" applyAlignment="1" applyProtection="1"/>
    <xf numFmtId="165" fontId="214" fillId="214" borderId="213" xfId="0" applyNumberFormat="1" applyFont="1" applyFill="1" applyBorder="1" applyAlignment="1" applyProtection="1"/>
    <xf numFmtId="165" fontId="215" fillId="215" borderId="214" xfId="0" applyNumberFormat="1" applyFont="1" applyFill="1" applyBorder="1" applyAlignment="1" applyProtection="1"/>
    <xf numFmtId="165" fontId="216" fillId="216" borderId="215" xfId="0" applyNumberFormat="1" applyFont="1" applyFill="1" applyBorder="1" applyAlignment="1" applyProtection="1"/>
    <xf numFmtId="165" fontId="217" fillId="217" borderId="216" xfId="0" applyNumberFormat="1" applyFont="1" applyFill="1" applyBorder="1" applyAlignment="1" applyProtection="1"/>
    <xf numFmtId="165" fontId="218" fillId="218" borderId="217" xfId="0" applyNumberFormat="1" applyFont="1" applyFill="1" applyBorder="1" applyAlignment="1" applyProtection="1"/>
    <xf numFmtId="165" fontId="219" fillId="219" borderId="218" xfId="0" applyNumberFormat="1" applyFont="1" applyFill="1" applyBorder="1" applyAlignment="1" applyProtection="1"/>
    <xf numFmtId="165" fontId="220" fillId="220" borderId="219" xfId="0" applyNumberFormat="1" applyFont="1" applyFill="1" applyBorder="1" applyAlignment="1" applyProtection="1"/>
    <xf numFmtId="165" fontId="221" fillId="221" borderId="220" xfId="0" applyNumberFormat="1" applyFont="1" applyFill="1" applyBorder="1" applyAlignment="1" applyProtection="1"/>
    <xf numFmtId="165" fontId="222" fillId="222" borderId="221" xfId="0" applyNumberFormat="1" applyFont="1" applyFill="1" applyBorder="1" applyAlignment="1" applyProtection="1"/>
    <xf numFmtId="165" fontId="223" fillId="223" borderId="222" xfId="0" applyNumberFormat="1" applyFont="1" applyFill="1" applyBorder="1" applyAlignment="1" applyProtection="1"/>
    <xf numFmtId="165" fontId="224" fillId="224" borderId="223" xfId="0" applyNumberFormat="1" applyFont="1" applyFill="1" applyBorder="1" applyAlignment="1" applyProtection="1"/>
    <xf numFmtId="165" fontId="225" fillId="225" borderId="224" xfId="0" applyNumberFormat="1" applyFont="1" applyFill="1" applyBorder="1" applyAlignment="1" applyProtection="1"/>
    <xf numFmtId="165" fontId="226" fillId="226" borderId="225" xfId="0" applyNumberFormat="1" applyFont="1" applyFill="1" applyBorder="1" applyAlignment="1" applyProtection="1"/>
    <xf numFmtId="165" fontId="227" fillId="227" borderId="226" xfId="0" applyNumberFormat="1" applyFont="1" applyFill="1" applyBorder="1" applyAlignment="1" applyProtection="1"/>
    <xf numFmtId="165" fontId="228" fillId="228" borderId="227" xfId="0" applyNumberFormat="1" applyFont="1" applyFill="1" applyBorder="1" applyAlignment="1" applyProtection="1"/>
    <xf numFmtId="165" fontId="229" fillId="229" borderId="228" xfId="0" applyNumberFormat="1" applyFont="1" applyFill="1" applyBorder="1" applyAlignment="1" applyProtection="1"/>
    <xf numFmtId="165" fontId="230" fillId="230" borderId="229" xfId="0" applyNumberFormat="1" applyFont="1" applyFill="1" applyBorder="1" applyAlignment="1" applyProtection="1"/>
    <xf numFmtId="165" fontId="231" fillId="231" borderId="230" xfId="0" applyNumberFormat="1" applyFont="1" applyFill="1" applyBorder="1" applyAlignment="1" applyProtection="1"/>
    <xf numFmtId="165" fontId="232" fillId="232" borderId="231" xfId="0" applyNumberFormat="1" applyFont="1" applyFill="1" applyBorder="1" applyAlignment="1" applyProtection="1"/>
    <xf numFmtId="164" fontId="233" fillId="233" borderId="232" xfId="0" applyNumberFormat="1" applyFont="1" applyFill="1" applyBorder="1" applyAlignment="1" applyProtection="1"/>
    <xf numFmtId="165" fontId="234" fillId="234" borderId="233" xfId="0" applyNumberFormat="1" applyFont="1" applyFill="1" applyBorder="1" applyAlignment="1" applyProtection="1"/>
    <xf numFmtId="165" fontId="235" fillId="235" borderId="234" xfId="0" applyNumberFormat="1" applyFont="1" applyFill="1" applyBorder="1" applyAlignment="1" applyProtection="1"/>
    <xf numFmtId="165" fontId="236" fillId="236" borderId="235" xfId="0" applyNumberFormat="1" applyFont="1" applyFill="1" applyBorder="1" applyAlignment="1" applyProtection="1"/>
    <xf numFmtId="165" fontId="237" fillId="237" borderId="236" xfId="0" applyNumberFormat="1" applyFont="1" applyFill="1" applyBorder="1" applyAlignment="1" applyProtection="1"/>
    <xf numFmtId="165" fontId="238" fillId="238" borderId="237" xfId="0" applyNumberFormat="1" applyFont="1" applyFill="1" applyBorder="1" applyAlignment="1" applyProtection="1"/>
    <xf numFmtId="165" fontId="239" fillId="239" borderId="238" xfId="0" applyNumberFormat="1" applyFont="1" applyFill="1" applyBorder="1" applyAlignment="1" applyProtection="1"/>
    <xf numFmtId="165" fontId="240" fillId="240" borderId="239" xfId="0" applyNumberFormat="1" applyFont="1" applyFill="1" applyBorder="1" applyAlignment="1" applyProtection="1"/>
    <xf numFmtId="165" fontId="241" fillId="241" borderId="240" xfId="0" applyNumberFormat="1" applyFont="1" applyFill="1" applyBorder="1" applyAlignment="1" applyProtection="1"/>
    <xf numFmtId="165" fontId="242" fillId="242" borderId="241" xfId="0" applyNumberFormat="1" applyFont="1" applyFill="1" applyBorder="1" applyAlignment="1" applyProtection="1"/>
    <xf numFmtId="165" fontId="243" fillId="243" borderId="242" xfId="0" applyNumberFormat="1" applyFont="1" applyFill="1" applyBorder="1" applyAlignment="1" applyProtection="1"/>
    <xf numFmtId="165" fontId="244" fillId="244" borderId="243" xfId="0" applyNumberFormat="1" applyFont="1" applyFill="1" applyBorder="1" applyAlignment="1" applyProtection="1"/>
    <xf numFmtId="165" fontId="245" fillId="245" borderId="244" xfId="0" applyNumberFormat="1" applyFont="1" applyFill="1" applyBorder="1" applyAlignment="1" applyProtection="1"/>
    <xf numFmtId="165" fontId="246" fillId="246" borderId="245" xfId="0" applyNumberFormat="1" applyFont="1" applyFill="1" applyBorder="1" applyAlignment="1" applyProtection="1"/>
    <xf numFmtId="165" fontId="247" fillId="247" borderId="246" xfId="0" applyNumberFormat="1" applyFont="1" applyFill="1" applyBorder="1" applyAlignment="1" applyProtection="1"/>
    <xf numFmtId="165" fontId="248" fillId="248" borderId="247" xfId="0" applyNumberFormat="1" applyFont="1" applyFill="1" applyBorder="1" applyAlignment="1" applyProtection="1"/>
    <xf numFmtId="165" fontId="249" fillId="249" borderId="248" xfId="0" applyNumberFormat="1" applyFont="1" applyFill="1" applyBorder="1" applyAlignment="1" applyProtection="1"/>
    <xf numFmtId="165" fontId="250" fillId="250" borderId="249" xfId="0" applyNumberFormat="1" applyFont="1" applyFill="1" applyBorder="1" applyAlignment="1" applyProtection="1"/>
    <xf numFmtId="165" fontId="251" fillId="251" borderId="250" xfId="0" applyNumberFormat="1" applyFont="1" applyFill="1" applyBorder="1" applyAlignment="1" applyProtection="1"/>
    <xf numFmtId="165" fontId="252" fillId="252" borderId="251" xfId="0" applyNumberFormat="1" applyFont="1" applyFill="1" applyBorder="1" applyAlignment="1" applyProtection="1"/>
    <xf numFmtId="165" fontId="253" fillId="253" borderId="252" xfId="0" applyNumberFormat="1" applyFont="1" applyFill="1" applyBorder="1" applyAlignment="1" applyProtection="1"/>
    <xf numFmtId="164" fontId="254" fillId="254" borderId="253" xfId="0" applyNumberFormat="1" applyFont="1" applyFill="1" applyBorder="1" applyAlignment="1" applyProtection="1"/>
    <xf numFmtId="165" fontId="255" fillId="255" borderId="254" xfId="0" applyNumberFormat="1" applyFont="1" applyFill="1" applyBorder="1" applyAlignment="1" applyProtection="1"/>
    <xf numFmtId="165" fontId="256" fillId="256" borderId="255" xfId="0" applyNumberFormat="1" applyFont="1" applyFill="1" applyBorder="1" applyAlignment="1" applyProtection="1"/>
    <xf numFmtId="165" fontId="257" fillId="257" borderId="256" xfId="0" applyNumberFormat="1" applyFont="1" applyFill="1" applyBorder="1" applyAlignment="1" applyProtection="1"/>
    <xf numFmtId="165" fontId="258" fillId="258" borderId="257" xfId="0" applyNumberFormat="1" applyFont="1" applyFill="1" applyBorder="1" applyAlignment="1" applyProtection="1"/>
    <xf numFmtId="165" fontId="259" fillId="259" borderId="258" xfId="0" applyNumberFormat="1" applyFont="1" applyFill="1" applyBorder="1" applyAlignment="1" applyProtection="1"/>
    <xf numFmtId="165" fontId="260" fillId="260" borderId="259" xfId="0" applyNumberFormat="1" applyFont="1" applyFill="1" applyBorder="1" applyAlignment="1" applyProtection="1"/>
    <xf numFmtId="165" fontId="261" fillId="261" borderId="260" xfId="0" applyNumberFormat="1" applyFont="1" applyFill="1" applyBorder="1" applyAlignment="1" applyProtection="1"/>
    <xf numFmtId="165" fontId="262" fillId="262" borderId="261" xfId="0" applyNumberFormat="1" applyFont="1" applyFill="1" applyBorder="1" applyAlignment="1" applyProtection="1"/>
    <xf numFmtId="165" fontId="263" fillId="263" borderId="262" xfId="0" applyNumberFormat="1" applyFont="1" applyFill="1" applyBorder="1" applyAlignment="1" applyProtection="1"/>
    <xf numFmtId="165" fontId="264" fillId="264" borderId="263" xfId="0" applyNumberFormat="1" applyFont="1" applyFill="1" applyBorder="1" applyAlignment="1" applyProtection="1"/>
    <xf numFmtId="165" fontId="265" fillId="265" borderId="264" xfId="0" applyNumberFormat="1" applyFont="1" applyFill="1" applyBorder="1" applyAlignment="1" applyProtection="1"/>
    <xf numFmtId="165" fontId="266" fillId="266" borderId="265" xfId="0" applyNumberFormat="1" applyFont="1" applyFill="1" applyBorder="1" applyAlignment="1" applyProtection="1"/>
    <xf numFmtId="165" fontId="267" fillId="267" borderId="266" xfId="0" applyNumberFormat="1" applyFont="1" applyFill="1" applyBorder="1" applyAlignment="1" applyProtection="1"/>
    <xf numFmtId="165" fontId="268" fillId="268" borderId="267" xfId="0" applyNumberFormat="1" applyFont="1" applyFill="1" applyBorder="1" applyAlignment="1" applyProtection="1"/>
    <xf numFmtId="165" fontId="269" fillId="269" borderId="268" xfId="0" applyNumberFormat="1" applyFont="1" applyFill="1" applyBorder="1" applyAlignment="1" applyProtection="1"/>
    <xf numFmtId="165" fontId="270" fillId="270" borderId="269" xfId="0" applyNumberFormat="1" applyFont="1" applyFill="1" applyBorder="1" applyAlignment="1" applyProtection="1"/>
    <xf numFmtId="165" fontId="271" fillId="271" borderId="270" xfId="0" applyNumberFormat="1" applyFont="1" applyFill="1" applyBorder="1" applyAlignment="1" applyProtection="1"/>
    <xf numFmtId="165" fontId="272" fillId="272" borderId="271" xfId="0" applyNumberFormat="1" applyFont="1" applyFill="1" applyBorder="1" applyAlignment="1" applyProtection="1"/>
    <xf numFmtId="165" fontId="273" fillId="273" borderId="272" xfId="0" applyNumberFormat="1" applyFont="1" applyFill="1" applyBorder="1" applyAlignment="1" applyProtection="1"/>
    <xf numFmtId="165" fontId="274" fillId="274" borderId="273" xfId="0" applyNumberFormat="1" applyFont="1" applyFill="1" applyBorder="1" applyAlignment="1" applyProtection="1"/>
    <xf numFmtId="164" fontId="275" fillId="275" borderId="274" xfId="0" applyNumberFormat="1" applyFont="1" applyFill="1" applyBorder="1" applyAlignment="1" applyProtection="1"/>
    <xf numFmtId="165" fontId="276" fillId="276" borderId="275" xfId="0" applyNumberFormat="1" applyFont="1" applyFill="1" applyBorder="1" applyAlignment="1" applyProtection="1"/>
    <xf numFmtId="165" fontId="277" fillId="277" borderId="276" xfId="0" applyNumberFormat="1" applyFont="1" applyFill="1" applyBorder="1" applyAlignment="1" applyProtection="1"/>
    <xf numFmtId="165" fontId="278" fillId="278" borderId="277" xfId="0" applyNumberFormat="1" applyFont="1" applyFill="1" applyBorder="1" applyAlignment="1" applyProtection="1"/>
    <xf numFmtId="165" fontId="279" fillId="279" borderId="278" xfId="0" applyNumberFormat="1" applyFont="1" applyFill="1" applyBorder="1" applyAlignment="1" applyProtection="1"/>
    <xf numFmtId="165" fontId="280" fillId="280" borderId="279" xfId="0" applyNumberFormat="1" applyFont="1" applyFill="1" applyBorder="1" applyAlignment="1" applyProtection="1"/>
    <xf numFmtId="165" fontId="281" fillId="281" borderId="280" xfId="0" applyNumberFormat="1" applyFont="1" applyFill="1" applyBorder="1" applyAlignment="1" applyProtection="1"/>
    <xf numFmtId="165" fontId="282" fillId="282" borderId="281" xfId="0" applyNumberFormat="1" applyFont="1" applyFill="1" applyBorder="1" applyAlignment="1" applyProtection="1"/>
    <xf numFmtId="165" fontId="283" fillId="283" borderId="282" xfId="0" applyNumberFormat="1" applyFont="1" applyFill="1" applyBorder="1" applyAlignment="1" applyProtection="1"/>
    <xf numFmtId="165" fontId="284" fillId="284" borderId="283" xfId="0" applyNumberFormat="1" applyFont="1" applyFill="1" applyBorder="1" applyAlignment="1" applyProtection="1"/>
    <xf numFmtId="165" fontId="285" fillId="285" borderId="284" xfId="0" applyNumberFormat="1" applyFont="1" applyFill="1" applyBorder="1" applyAlignment="1" applyProtection="1"/>
    <xf numFmtId="165" fontId="286" fillId="286" borderId="285" xfId="0" applyNumberFormat="1" applyFont="1" applyFill="1" applyBorder="1" applyAlignment="1" applyProtection="1"/>
    <xf numFmtId="165" fontId="287" fillId="287" borderId="286" xfId="0" applyNumberFormat="1" applyFont="1" applyFill="1" applyBorder="1" applyAlignment="1" applyProtection="1"/>
    <xf numFmtId="165" fontId="288" fillId="288" borderId="287" xfId="0" applyNumberFormat="1" applyFont="1" applyFill="1" applyBorder="1" applyAlignment="1" applyProtection="1"/>
    <xf numFmtId="165" fontId="289" fillId="289" borderId="288" xfId="0" applyNumberFormat="1" applyFont="1" applyFill="1" applyBorder="1" applyAlignment="1" applyProtection="1"/>
    <xf numFmtId="165" fontId="290" fillId="290" borderId="289" xfId="0" applyNumberFormat="1" applyFont="1" applyFill="1" applyBorder="1" applyAlignment="1" applyProtection="1"/>
    <xf numFmtId="165" fontId="291" fillId="291" borderId="290" xfId="0" applyNumberFormat="1" applyFont="1" applyFill="1" applyBorder="1" applyAlignment="1" applyProtection="1"/>
    <xf numFmtId="165" fontId="292" fillId="292" borderId="291" xfId="0" applyNumberFormat="1" applyFont="1" applyFill="1" applyBorder="1" applyAlignment="1" applyProtection="1"/>
    <xf numFmtId="165" fontId="293" fillId="293" borderId="292" xfId="0" applyNumberFormat="1" applyFont="1" applyFill="1" applyBorder="1" applyAlignment="1" applyProtection="1"/>
    <xf numFmtId="165" fontId="294" fillId="294" borderId="293" xfId="0" applyNumberFormat="1" applyFont="1" applyFill="1" applyBorder="1" applyAlignment="1" applyProtection="1"/>
    <xf numFmtId="165" fontId="295" fillId="295" borderId="294" xfId="0" applyNumberFormat="1" applyFont="1" applyFill="1" applyBorder="1" applyAlignment="1" applyProtection="1"/>
    <xf numFmtId="164" fontId="317" fillId="317" borderId="295" xfId="0" applyNumberFormat="1" applyFont="1" applyFill="1" applyBorder="1" applyAlignment="1" applyProtection="1"/>
    <xf numFmtId="164" fontId="318" fillId="318" borderId="296" xfId="0" applyNumberFormat="1" applyFont="1" applyFill="1" applyBorder="1" applyAlignment="1" applyProtection="1"/>
    <xf numFmtId="165" fontId="319" fillId="319" borderId="297" xfId="0" applyNumberFormat="1" applyFont="1" applyFill="1" applyBorder="1" applyAlignment="1" applyProtection="1"/>
    <xf numFmtId="165" fontId="320" fillId="320" borderId="298" xfId="0" applyNumberFormat="1" applyFont="1" applyFill="1" applyBorder="1" applyAlignment="1" applyProtection="1"/>
    <xf numFmtId="165" fontId="321" fillId="321" borderId="299" xfId="0" applyNumberFormat="1" applyFont="1" applyFill="1" applyBorder="1" applyAlignment="1" applyProtection="1"/>
    <xf numFmtId="165" fontId="322" fillId="322" borderId="300" xfId="0" applyNumberFormat="1" applyFont="1" applyFill="1" applyBorder="1" applyAlignment="1" applyProtection="1"/>
    <xf numFmtId="166" fontId="323" fillId="323" borderId="301" xfId="0" applyNumberFormat="1" applyFont="1" applyFill="1" applyBorder="1" applyAlignment="1" applyProtection="1"/>
    <xf numFmtId="164" fontId="324" fillId="324" borderId="302" xfId="0" applyNumberFormat="1" applyFont="1" applyFill="1" applyBorder="1" applyAlignment="1" applyProtection="1"/>
    <xf numFmtId="164" fontId="325" fillId="325" borderId="303" xfId="0" applyNumberFormat="1" applyFont="1" applyFill="1" applyBorder="1" applyAlignment="1" applyProtection="1"/>
    <xf numFmtId="165" fontId="326" fillId="326" borderId="304" xfId="0" applyNumberFormat="1" applyFont="1" applyFill="1" applyBorder="1" applyAlignment="1" applyProtection="1"/>
    <xf numFmtId="165" fontId="327" fillId="327" borderId="305" xfId="0" applyNumberFormat="1" applyFont="1" applyFill="1" applyBorder="1" applyAlignment="1" applyProtection="1"/>
    <xf numFmtId="165" fontId="328" fillId="328" borderId="306" xfId="0" applyNumberFormat="1" applyFont="1" applyFill="1" applyBorder="1" applyAlignment="1" applyProtection="1"/>
    <xf numFmtId="165" fontId="329" fillId="329" borderId="307" xfId="0" applyNumberFormat="1" applyFont="1" applyFill="1" applyBorder="1" applyAlignment="1" applyProtection="1"/>
    <xf numFmtId="166" fontId="330" fillId="330" borderId="308" xfId="0" applyNumberFormat="1" applyFont="1" applyFill="1" applyBorder="1" applyAlignment="1" applyProtection="1"/>
    <xf numFmtId="164" fontId="331" fillId="331" borderId="309" xfId="0" applyNumberFormat="1" applyFont="1" applyFill="1" applyBorder="1" applyAlignment="1" applyProtection="1"/>
    <xf numFmtId="164" fontId="332" fillId="332" borderId="310" xfId="0" applyNumberFormat="1" applyFont="1" applyFill="1" applyBorder="1" applyAlignment="1" applyProtection="1"/>
    <xf numFmtId="165" fontId="333" fillId="333" borderId="311" xfId="0" applyNumberFormat="1" applyFont="1" applyFill="1" applyBorder="1" applyAlignment="1" applyProtection="1"/>
    <xf numFmtId="165" fontId="334" fillId="334" borderId="312" xfId="0" applyNumberFormat="1" applyFont="1" applyFill="1" applyBorder="1" applyAlignment="1" applyProtection="1"/>
    <xf numFmtId="165" fontId="335" fillId="335" borderId="313" xfId="0" applyNumberFormat="1" applyFont="1" applyFill="1" applyBorder="1" applyAlignment="1" applyProtection="1"/>
    <xf numFmtId="165" fontId="336" fillId="336" borderId="314" xfId="0" applyNumberFormat="1" applyFont="1" applyFill="1" applyBorder="1" applyAlignment="1" applyProtection="1"/>
    <xf numFmtId="166" fontId="337" fillId="337" borderId="315" xfId="0" applyNumberFormat="1" applyFont="1" applyFill="1" applyBorder="1" applyAlignment="1" applyProtection="1"/>
    <xf numFmtId="164" fontId="338" fillId="339" borderId="316" xfId="0" applyNumberFormat="1" applyFont="1" applyFill="1" applyBorder="1" applyAlignment="1" applyProtection="1"/>
    <xf numFmtId="164" fontId="339" fillId="340" borderId="317" xfId="0" applyNumberFormat="1" applyFont="1" applyFill="1" applyBorder="1" applyAlignment="1" applyProtection="1"/>
    <xf numFmtId="164" fontId="340" fillId="341" borderId="318" xfId="0" applyNumberFormat="1" applyFont="1" applyFill="1" applyBorder="1" applyAlignment="1" applyProtection="1"/>
    <xf numFmtId="164" fontId="341" fillId="342" borderId="319" xfId="0" applyNumberFormat="1" applyFont="1" applyFill="1" applyBorder="1" applyAlignment="1" applyProtection="1"/>
    <xf numFmtId="164" fontId="342" fillId="343" borderId="320" xfId="0" applyNumberFormat="1" applyFont="1" applyFill="1" applyBorder="1" applyAlignment="1" applyProtection="1"/>
    <xf numFmtId="164" fontId="343" fillId="344" borderId="321" xfId="0" applyNumberFormat="1" applyFont="1" applyFill="1" applyBorder="1" applyAlignment="1" applyProtection="1"/>
    <xf numFmtId="165" fontId="344" fillId="345" borderId="322" xfId="0" applyNumberFormat="1" applyFont="1" applyFill="1" applyBorder="1" applyAlignment="1" applyProtection="1"/>
    <xf numFmtId="165" fontId="345" fillId="346" borderId="323" xfId="0" applyNumberFormat="1" applyFont="1" applyFill="1" applyBorder="1" applyAlignment="1" applyProtection="1"/>
    <xf numFmtId="165" fontId="346" fillId="347" borderId="324" xfId="0" applyNumberFormat="1" applyFont="1" applyFill="1" applyBorder="1" applyAlignment="1" applyProtection="1"/>
    <xf numFmtId="165" fontId="347" fillId="348" borderId="325" xfId="0" applyNumberFormat="1" applyFont="1" applyFill="1" applyBorder="1" applyAlignment="1" applyProtection="1"/>
    <xf numFmtId="165" fontId="348" fillId="349" borderId="326" xfId="0" applyNumberFormat="1" applyFont="1" applyFill="1" applyBorder="1" applyAlignment="1" applyProtection="1"/>
    <xf numFmtId="165" fontId="349" fillId="350" borderId="327" xfId="0" applyNumberFormat="1" applyFont="1" applyFill="1" applyBorder="1" applyAlignment="1" applyProtection="1"/>
    <xf numFmtId="165" fontId="350" fillId="351" borderId="328" xfId="0" applyNumberFormat="1" applyFont="1" applyFill="1" applyBorder="1" applyAlignment="1" applyProtection="1"/>
    <xf numFmtId="165" fontId="351" fillId="352" borderId="329" xfId="0" applyNumberFormat="1" applyFont="1" applyFill="1" applyBorder="1" applyAlignment="1" applyProtection="1"/>
    <xf numFmtId="165" fontId="352" fillId="353" borderId="330" xfId="0" applyNumberFormat="1" applyFont="1" applyFill="1" applyBorder="1" applyAlignment="1" applyProtection="1"/>
    <xf numFmtId="165" fontId="353" fillId="354" borderId="331" xfId="0" applyNumberFormat="1" applyFont="1" applyFill="1" applyBorder="1" applyAlignment="1" applyProtection="1"/>
    <xf numFmtId="165" fontId="354" fillId="355" borderId="332" xfId="0" applyNumberFormat="1" applyFont="1" applyFill="1" applyBorder="1" applyAlignment="1" applyProtection="1"/>
    <xf numFmtId="165" fontId="355" fillId="356" borderId="333" xfId="0" applyNumberFormat="1" applyFont="1" applyFill="1" applyBorder="1" applyAlignment="1" applyProtection="1"/>
    <xf numFmtId="166" fontId="356" fillId="357" borderId="334" xfId="0" applyNumberFormat="1" applyFont="1" applyFill="1" applyBorder="1" applyAlignment="1" applyProtection="1"/>
    <xf numFmtId="166" fontId="357" fillId="358" borderId="335" xfId="0" applyNumberFormat="1" applyFont="1" applyFill="1" applyBorder="1" applyAlignment="1" applyProtection="1"/>
    <xf numFmtId="166" fontId="358" fillId="359" borderId="336" xfId="0" applyNumberFormat="1" applyFont="1" applyFill="1" applyBorder="1" applyAlignment="1" applyProtection="1"/>
    <xf numFmtId="0" fontId="363" fillId="338" borderId="337" xfId="1" applyFont="1"/>
    <xf numFmtId="0" fontId="0" fillId="338" borderId="337" xfId="1" applyFont="1" applyAlignment="1">
      <alignment horizontal="left"/>
    </xf>
    <xf numFmtId="0" fontId="362" fillId="338" borderId="337" xfId="1" applyFont="1"/>
    <xf numFmtId="0" fontId="1" fillId="338" borderId="337" xfId="1"/>
    <xf numFmtId="0" fontId="363" fillId="0" borderId="337" xfId="0" applyFont="1" applyBorder="1"/>
    <xf numFmtId="0" fontId="1" fillId="338" borderId="337" xfId="1" applyAlignment="1">
      <alignment vertical="top" wrapText="1"/>
    </xf>
    <xf numFmtId="0" fontId="363" fillId="338" borderId="337" xfId="1" applyFont="1" applyAlignment="1">
      <alignment wrapText="1"/>
    </xf>
    <xf numFmtId="0" fontId="363" fillId="0" borderId="337" xfId="0" applyFont="1" applyBorder="1" applyAlignment="1">
      <alignment horizontal="center"/>
    </xf>
    <xf numFmtId="0" fontId="364" fillId="363" borderId="339" xfId="0" applyFont="1" applyFill="1" applyBorder="1"/>
    <xf numFmtId="0" fontId="364" fillId="363" borderId="340" xfId="0" applyFont="1" applyFill="1" applyBorder="1"/>
    <xf numFmtId="0" fontId="364" fillId="363" borderId="340" xfId="0" applyFont="1" applyFill="1" applyBorder="1" applyAlignment="1">
      <alignment horizontal="right"/>
    </xf>
    <xf numFmtId="0" fontId="365" fillId="362" borderId="341" xfId="0" applyFont="1" applyFill="1" applyBorder="1" applyAlignment="1">
      <alignment horizontal="right"/>
    </xf>
    <xf numFmtId="0" fontId="365" fillId="362" borderId="337" xfId="0" applyFont="1" applyFill="1" applyBorder="1"/>
    <xf numFmtId="0" fontId="366" fillId="0" borderId="341" xfId="0" applyFont="1" applyBorder="1" applyAlignment="1">
      <alignment horizontal="right"/>
    </xf>
    <xf numFmtId="0" fontId="0" fillId="0" borderId="337" xfId="0" applyBorder="1"/>
    <xf numFmtId="0" fontId="366" fillId="0" borderId="337" xfId="0" applyFont="1" applyBorder="1"/>
    <xf numFmtId="0" fontId="367" fillId="362" borderId="341" xfId="0" applyFont="1" applyFill="1" applyBorder="1" applyAlignment="1">
      <alignment horizontal="right"/>
    </xf>
    <xf numFmtId="0" fontId="367" fillId="362" borderId="337" xfId="0" applyFont="1" applyFill="1" applyBorder="1"/>
    <xf numFmtId="0" fontId="367" fillId="362" borderId="342" xfId="0" applyFont="1" applyFill="1" applyBorder="1" applyAlignment="1">
      <alignment horizontal="right"/>
    </xf>
    <xf numFmtId="0" fontId="367" fillId="362" borderId="338" xfId="0" applyFont="1" applyFill="1" applyBorder="1"/>
    <xf numFmtId="0" fontId="363" fillId="0" borderId="0" xfId="0" applyFont="1"/>
    <xf numFmtId="0" fontId="364" fillId="363" borderId="343" xfId="0" applyFont="1" applyFill="1" applyBorder="1"/>
    <xf numFmtId="0" fontId="365" fillId="362" borderId="341" xfId="0" applyFont="1" applyFill="1" applyBorder="1"/>
    <xf numFmtId="0" fontId="0" fillId="0" borderId="341" xfId="0" applyBorder="1"/>
    <xf numFmtId="0" fontId="366" fillId="338" borderId="337" xfId="0" applyFont="1" applyFill="1" applyBorder="1"/>
    <xf numFmtId="0" fontId="365" fillId="362" borderId="342" xfId="0" applyFont="1" applyFill="1" applyBorder="1"/>
    <xf numFmtId="0" fontId="365" fillId="362" borderId="338" xfId="0" applyFont="1" applyFill="1" applyBorder="1"/>
    <xf numFmtId="164" fontId="296" fillId="296" borderId="338" xfId="0" applyNumberFormat="1" applyFont="1" applyFill="1" applyBorder="1" applyAlignment="1" applyProtection="1"/>
    <xf numFmtId="165" fontId="297" fillId="297" borderId="338" xfId="0" applyNumberFormat="1" applyFont="1" applyFill="1" applyBorder="1" applyAlignment="1" applyProtection="1"/>
    <xf numFmtId="165" fontId="298" fillId="298" borderId="338" xfId="0" applyNumberFormat="1" applyFont="1" applyFill="1" applyBorder="1" applyAlignment="1" applyProtection="1"/>
    <xf numFmtId="165" fontId="299" fillId="299" borderId="338" xfId="0" applyNumberFormat="1" applyFont="1" applyFill="1" applyBorder="1" applyAlignment="1" applyProtection="1"/>
    <xf numFmtId="165" fontId="300" fillId="300" borderId="338" xfId="0" applyNumberFormat="1" applyFont="1" applyFill="1" applyBorder="1" applyAlignment="1" applyProtection="1"/>
    <xf numFmtId="165" fontId="301" fillId="301" borderId="338" xfId="0" applyNumberFormat="1" applyFont="1" applyFill="1" applyBorder="1" applyAlignment="1" applyProtection="1"/>
    <xf numFmtId="165" fontId="302" fillId="302" borderId="338" xfId="0" applyNumberFormat="1" applyFont="1" applyFill="1" applyBorder="1" applyAlignment="1" applyProtection="1"/>
    <xf numFmtId="165" fontId="303" fillId="303" borderId="338" xfId="0" applyNumberFormat="1" applyFont="1" applyFill="1" applyBorder="1" applyAlignment="1" applyProtection="1"/>
    <xf numFmtId="165" fontId="304" fillId="304" borderId="338" xfId="0" applyNumberFormat="1" applyFont="1" applyFill="1" applyBorder="1" applyAlignment="1" applyProtection="1"/>
    <xf numFmtId="165" fontId="305" fillId="305" borderId="338" xfId="0" applyNumberFormat="1" applyFont="1" applyFill="1" applyBorder="1" applyAlignment="1" applyProtection="1"/>
    <xf numFmtId="165" fontId="306" fillId="306" borderId="338" xfId="0" applyNumberFormat="1" applyFont="1" applyFill="1" applyBorder="1" applyAlignment="1" applyProtection="1"/>
    <xf numFmtId="165" fontId="307" fillId="307" borderId="338" xfId="0" applyNumberFormat="1" applyFont="1" applyFill="1" applyBorder="1" applyAlignment="1" applyProtection="1"/>
    <xf numFmtId="165" fontId="308" fillId="308" borderId="338" xfId="0" applyNumberFormat="1" applyFont="1" applyFill="1" applyBorder="1" applyAlignment="1" applyProtection="1"/>
    <xf numFmtId="165" fontId="309" fillId="309" borderId="338" xfId="0" applyNumberFormat="1" applyFont="1" applyFill="1" applyBorder="1" applyAlignment="1" applyProtection="1"/>
    <xf numFmtId="165" fontId="310" fillId="310" borderId="338" xfId="0" applyNumberFormat="1" applyFont="1" applyFill="1" applyBorder="1" applyAlignment="1" applyProtection="1"/>
    <xf numFmtId="165" fontId="311" fillId="311" borderId="338" xfId="0" applyNumberFormat="1" applyFont="1" applyFill="1" applyBorder="1" applyAlignment="1" applyProtection="1"/>
    <xf numFmtId="165" fontId="312" fillId="312" borderId="338" xfId="0" applyNumberFormat="1" applyFont="1" applyFill="1" applyBorder="1" applyAlignment="1" applyProtection="1"/>
    <xf numFmtId="165" fontId="313" fillId="313" borderId="338" xfId="0" applyNumberFormat="1" applyFont="1" applyFill="1" applyBorder="1" applyAlignment="1" applyProtection="1"/>
    <xf numFmtId="165" fontId="314" fillId="314" borderId="338" xfId="0" applyNumberFormat="1" applyFont="1" applyFill="1" applyBorder="1" applyAlignment="1" applyProtection="1"/>
    <xf numFmtId="165" fontId="315" fillId="315" borderId="338" xfId="0" applyNumberFormat="1" applyFont="1" applyFill="1" applyBorder="1" applyAlignment="1" applyProtection="1"/>
    <xf numFmtId="165" fontId="316" fillId="316" borderId="338" xfId="0" applyNumberFormat="1" applyFont="1" applyFill="1" applyBorder="1" applyAlignment="1" applyProtection="1"/>
    <xf numFmtId="165" fontId="0" fillId="0" borderId="0" xfId="0" applyNumberFormat="1"/>
    <xf numFmtId="167" fontId="359" fillId="360" borderId="338" xfId="0" applyNumberFormat="1" applyFont="1" applyFill="1" applyBorder="1" applyAlignment="1" applyProtection="1"/>
    <xf numFmtId="167" fontId="360" fillId="361" borderId="338" xfId="0" applyNumberFormat="1" applyFont="1" applyFill="1" applyBorder="1" applyAlignment="1" applyProtection="1"/>
    <xf numFmtId="167" fontId="361" fillId="362" borderId="338" xfId="0" applyNumberFormat="1" applyFont="1" applyFill="1" applyBorder="1" applyAlignment="1" applyProtection="1"/>
    <xf numFmtId="0" fontId="1" fillId="338" borderId="337" xfId="1" applyAlignment="1">
      <alignment horizontal="left" vertical="top" wrapText="1"/>
    </xf>
    <xf numFmtId="0" fontId="363" fillId="0" borderId="337" xfId="0" applyFont="1" applyBorder="1" applyAlignment="1">
      <alignment horizontal="center"/>
    </xf>
    <xf numFmtId="0" fontId="363" fillId="0" borderId="338" xfId="0" applyFont="1" applyBorder="1" applyAlignment="1">
      <alignment horizontal="center"/>
    </xf>
    <xf numFmtId="0" fontId="366" fillId="0" borderId="339" xfId="0" applyFont="1" applyBorder="1" applyAlignment="1">
      <alignment horizontal="left" vertical="center" wrapText="1"/>
    </xf>
    <xf numFmtId="0" fontId="366" fillId="0" borderId="340" xfId="0" applyFont="1" applyBorder="1" applyAlignment="1">
      <alignment horizontal="left" vertical="center" wrapText="1"/>
    </xf>
    <xf numFmtId="0" fontId="366" fillId="0" borderId="343" xfId="0" applyFont="1" applyBorder="1" applyAlignment="1">
      <alignment horizontal="left" vertical="center" wrapText="1"/>
    </xf>
    <xf numFmtId="0" fontId="366" fillId="0" borderId="341" xfId="0" applyFont="1" applyBorder="1" applyAlignment="1">
      <alignment horizontal="left" vertical="center" wrapText="1"/>
    </xf>
    <xf numFmtId="0" fontId="366" fillId="0" borderId="337" xfId="0" applyFont="1" applyBorder="1" applyAlignment="1">
      <alignment horizontal="left" vertical="center" wrapText="1"/>
    </xf>
    <xf numFmtId="0" fontId="366" fillId="0" borderId="344" xfId="0" applyFont="1" applyBorder="1" applyAlignment="1">
      <alignment horizontal="left" vertical="center" wrapText="1"/>
    </xf>
    <xf numFmtId="0" fontId="366" fillId="0" borderId="342" xfId="0" applyFont="1" applyBorder="1" applyAlignment="1">
      <alignment horizontal="left" vertical="center" wrapText="1"/>
    </xf>
    <xf numFmtId="0" fontId="366" fillId="0" borderId="338" xfId="0" applyFont="1" applyBorder="1" applyAlignment="1">
      <alignment horizontal="left" vertical="center" wrapText="1"/>
    </xf>
    <xf numFmtId="0" fontId="366" fillId="0" borderId="345" xfId="0" applyFont="1" applyBorder="1" applyAlignment="1">
      <alignment horizontal="left" vertical="center" wrapText="1"/>
    </xf>
    <xf numFmtId="0" fontId="1" fillId="338" borderId="339" xfId="1" applyBorder="1" applyAlignment="1">
      <alignment horizontal="left" vertical="top" wrapText="1"/>
    </xf>
    <xf numFmtId="0" fontId="1" fillId="338" borderId="340" xfId="1" applyBorder="1" applyAlignment="1">
      <alignment horizontal="left" vertical="top" wrapText="1"/>
    </xf>
    <xf numFmtId="0" fontId="1" fillId="338" borderId="343" xfId="1" applyBorder="1" applyAlignment="1">
      <alignment horizontal="left" vertical="top" wrapText="1"/>
    </xf>
    <xf numFmtId="0" fontId="1" fillId="338" borderId="341" xfId="1" applyBorder="1" applyAlignment="1">
      <alignment horizontal="left" vertical="top" wrapText="1"/>
    </xf>
    <xf numFmtId="0" fontId="1" fillId="338" borderId="337" xfId="1" applyBorder="1" applyAlignment="1">
      <alignment horizontal="left" vertical="top" wrapText="1"/>
    </xf>
    <xf numFmtId="0" fontId="1" fillId="338" borderId="344" xfId="1" applyBorder="1" applyAlignment="1">
      <alignment horizontal="left" vertical="top" wrapText="1"/>
    </xf>
    <xf numFmtId="0" fontId="1" fillId="338" borderId="342" xfId="1" applyBorder="1" applyAlignment="1">
      <alignment horizontal="left" vertical="top" wrapText="1"/>
    </xf>
    <xf numFmtId="0" fontId="1" fillId="338" borderId="338" xfId="1" applyBorder="1" applyAlignment="1">
      <alignment horizontal="left" vertical="top" wrapText="1"/>
    </xf>
    <xf numFmtId="0" fontId="1" fillId="338" borderId="345" xfId="1" applyBorder="1" applyAlignment="1">
      <alignment horizontal="left" vertical="top" wrapText="1"/>
    </xf>
  </cellXfs>
  <cellStyles count="2">
    <cellStyle name="Normal" xfId="0" builtinId="0"/>
    <cellStyle name="Normal 2" xfId="1" xr:uid="{5CA095E6-4C6E-4616-90DD-6CA0F6BE9E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6"/>
  <sheetViews>
    <sheetView tabSelected="1" workbookViewId="0">
      <selection activeCell="A24" sqref="A24"/>
    </sheetView>
  </sheetViews>
  <sheetFormatPr defaultRowHeight="15"/>
  <cols>
    <col min="1" max="1" width="164.7109375" customWidth="1"/>
  </cols>
  <sheetData>
    <row r="1" spans="1:1">
      <c r="A1" s="337" t="s">
        <v>7</v>
      </c>
    </row>
    <row r="2" spans="1:1">
      <c r="A2" s="338" t="s">
        <v>0</v>
      </c>
    </row>
    <row r="3" spans="1:1">
      <c r="A3" s="339" t="s">
        <v>2</v>
      </c>
    </row>
    <row r="4" spans="1:1">
      <c r="A4" s="340" t="s">
        <v>1</v>
      </c>
    </row>
    <row r="5" spans="1:1">
      <c r="A5" s="340"/>
    </row>
    <row r="6" spans="1:1">
      <c r="A6" s="341" t="s">
        <v>3</v>
      </c>
    </row>
    <row r="7" spans="1:1">
      <c r="A7" s="389" t="s">
        <v>4</v>
      </c>
    </row>
    <row r="8" spans="1:1">
      <c r="A8" s="389"/>
    </row>
    <row r="9" spans="1:1">
      <c r="A9" s="389"/>
    </row>
    <row r="10" spans="1:1">
      <c r="A10" s="389"/>
    </row>
    <row r="11" spans="1:1">
      <c r="A11" s="342"/>
    </row>
    <row r="12" spans="1:1">
      <c r="A12" s="343" t="s">
        <v>5</v>
      </c>
    </row>
    <row r="13" spans="1:1">
      <c r="A13" s="389" t="s">
        <v>6</v>
      </c>
    </row>
    <row r="14" spans="1:1">
      <c r="A14" s="389"/>
    </row>
    <row r="15" spans="1:1">
      <c r="A15" s="389"/>
    </row>
    <row r="16" spans="1:1">
      <c r="A16" s="389"/>
    </row>
  </sheetData>
  <mergeCells count="2">
    <mergeCell ref="A7:A10"/>
    <mergeCell ref="A13:A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6"/>
  <sheetViews>
    <sheetView workbookViewId="0">
      <selection activeCell="A27" sqref="A27"/>
    </sheetView>
  </sheetViews>
  <sheetFormatPr defaultRowHeight="15"/>
  <cols>
    <col min="2" max="2" width="56.28515625" bestFit="1" customWidth="1"/>
    <col min="3" max="3" width="14.42578125" bestFit="1" customWidth="1"/>
  </cols>
  <sheetData>
    <row r="1" spans="1:26">
      <c r="A1">
        <v>2022</v>
      </c>
    </row>
    <row r="2" spans="1:26">
      <c r="A2" s="390" t="str">
        <f>"Table 1: Major Components of Personal Income and Disposable Personal Income by Decile ("&amp;$A$1&amp;")"</f>
        <v>Table 1: Major Components of Personal Income and Disposable Personal Income by Decile (2022)</v>
      </c>
      <c r="B2" s="390" t="s">
        <v>8</v>
      </c>
      <c r="C2" s="390" t="s">
        <v>8</v>
      </c>
      <c r="D2" s="390" t="s">
        <v>8</v>
      </c>
      <c r="E2" s="390" t="s">
        <v>8</v>
      </c>
      <c r="F2" s="390" t="s">
        <v>8</v>
      </c>
      <c r="G2" s="390" t="s">
        <v>8</v>
      </c>
      <c r="H2" s="390" t="s">
        <v>8</v>
      </c>
      <c r="I2" s="390" t="s">
        <v>8</v>
      </c>
      <c r="J2" s="390" t="s">
        <v>8</v>
      </c>
      <c r="K2" s="390" t="s">
        <v>8</v>
      </c>
      <c r="L2" s="390" t="s">
        <v>8</v>
      </c>
      <c r="M2" s="390" t="s">
        <v>8</v>
      </c>
      <c r="N2" s="390" t="s">
        <v>8</v>
      </c>
      <c r="O2" s="390" t="s">
        <v>8</v>
      </c>
      <c r="P2" s="390" t="s">
        <v>8</v>
      </c>
      <c r="Q2" s="390" t="s">
        <v>8</v>
      </c>
      <c r="R2" s="390" t="s">
        <v>8</v>
      </c>
      <c r="S2" s="390" t="s">
        <v>8</v>
      </c>
      <c r="T2" s="390" t="s">
        <v>8</v>
      </c>
      <c r="U2" s="390" t="s">
        <v>8</v>
      </c>
      <c r="V2" s="390" t="s">
        <v>8</v>
      </c>
      <c r="W2" s="390" t="s">
        <v>8</v>
      </c>
    </row>
    <row r="3" spans="1:26">
      <c r="A3" s="344"/>
      <c r="B3" s="344"/>
      <c r="C3" s="344"/>
      <c r="D3" s="391" t="s">
        <v>9</v>
      </c>
      <c r="E3" s="391"/>
      <c r="F3" s="391"/>
      <c r="G3" s="391"/>
      <c r="H3" s="391"/>
      <c r="I3" s="391"/>
      <c r="J3" s="391"/>
      <c r="K3" s="391"/>
      <c r="L3" s="391"/>
      <c r="M3" s="391"/>
      <c r="N3" s="391" t="s">
        <v>10</v>
      </c>
      <c r="O3" s="391"/>
      <c r="P3" s="391"/>
      <c r="Q3" s="391"/>
      <c r="R3" s="391"/>
      <c r="S3" s="391"/>
      <c r="T3" s="391"/>
      <c r="U3" s="391"/>
      <c r="V3" s="391"/>
      <c r="W3" s="391"/>
    </row>
    <row r="4" spans="1:26">
      <c r="A4" s="345" t="s">
        <v>11</v>
      </c>
      <c r="B4" s="346" t="s">
        <v>12</v>
      </c>
      <c r="C4" s="346" t="s">
        <v>13</v>
      </c>
      <c r="D4" s="347" t="s">
        <v>14</v>
      </c>
      <c r="E4" s="347" t="s">
        <v>15</v>
      </c>
      <c r="F4" s="347" t="s">
        <v>16</v>
      </c>
      <c r="G4" s="347" t="s">
        <v>17</v>
      </c>
      <c r="H4" s="347" t="s">
        <v>18</v>
      </c>
      <c r="I4" s="347" t="s">
        <v>19</v>
      </c>
      <c r="J4" s="347" t="s">
        <v>20</v>
      </c>
      <c r="K4" s="347" t="s">
        <v>21</v>
      </c>
      <c r="L4" s="347" t="s">
        <v>22</v>
      </c>
      <c r="M4" s="347" t="s">
        <v>23</v>
      </c>
      <c r="N4" s="347" t="s">
        <v>14</v>
      </c>
      <c r="O4" s="347" t="s">
        <v>15</v>
      </c>
      <c r="P4" s="347" t="s">
        <v>16</v>
      </c>
      <c r="Q4" s="347" t="s">
        <v>17</v>
      </c>
      <c r="R4" s="347" t="s">
        <v>18</v>
      </c>
      <c r="S4" s="347" t="s">
        <v>19</v>
      </c>
      <c r="T4" s="347" t="s">
        <v>20</v>
      </c>
      <c r="U4" s="347" t="s">
        <v>21</v>
      </c>
      <c r="V4" s="347" t="s">
        <v>22</v>
      </c>
      <c r="W4" s="347" t="s">
        <v>23</v>
      </c>
    </row>
    <row r="5" spans="1:26">
      <c r="A5" s="348">
        <v>1</v>
      </c>
      <c r="B5" s="349" t="s">
        <v>24</v>
      </c>
      <c r="C5" s="148">
        <v>13437</v>
      </c>
      <c r="D5" s="149">
        <v>8.0000000000000002E-3</v>
      </c>
      <c r="E5" s="150">
        <v>0.02</v>
      </c>
      <c r="F5" s="151">
        <v>3.1E-2</v>
      </c>
      <c r="G5" s="152">
        <v>4.3999999999999997E-2</v>
      </c>
      <c r="H5" s="153">
        <v>5.8999999999999997E-2</v>
      </c>
      <c r="I5" s="154">
        <v>0.08</v>
      </c>
      <c r="J5" s="155">
        <v>0.105</v>
      </c>
      <c r="K5" s="156">
        <v>0.13600000000000001</v>
      </c>
      <c r="L5" s="157">
        <v>0.18099999999999999</v>
      </c>
      <c r="M5" s="158">
        <v>0.33600000000000002</v>
      </c>
      <c r="N5" s="159">
        <v>8.9999999999999993E-3</v>
      </c>
      <c r="O5" s="160">
        <v>2.1999999999999999E-2</v>
      </c>
      <c r="P5" s="161">
        <v>3.3000000000000002E-2</v>
      </c>
      <c r="Q5" s="162">
        <v>4.7E-2</v>
      </c>
      <c r="R5" s="163">
        <v>6.0999999999999999E-2</v>
      </c>
      <c r="S5" s="164">
        <v>8.1000000000000003E-2</v>
      </c>
      <c r="T5" s="165">
        <v>0.10299999999999999</v>
      </c>
      <c r="U5" s="166">
        <v>0.13600000000000001</v>
      </c>
      <c r="V5" s="167">
        <v>0.17799999999999999</v>
      </c>
      <c r="W5" s="168">
        <v>0.33</v>
      </c>
      <c r="Y5" s="385"/>
      <c r="Z5" s="385"/>
    </row>
    <row r="6" spans="1:26">
      <c r="A6" s="350">
        <v>2</v>
      </c>
      <c r="B6" s="351" t="s">
        <v>25</v>
      </c>
      <c r="C6" s="1">
        <v>1874</v>
      </c>
      <c r="D6" s="2">
        <v>-1E-3</v>
      </c>
      <c r="E6" s="3">
        <v>1E-3</v>
      </c>
      <c r="F6" s="4">
        <v>3.0000000000000001E-3</v>
      </c>
      <c r="G6" s="5">
        <v>6.0000000000000001E-3</v>
      </c>
      <c r="H6" s="6">
        <v>0.01</v>
      </c>
      <c r="I6" s="7">
        <v>1.4999999999999999E-2</v>
      </c>
      <c r="J6" s="8">
        <v>2.5000000000000001E-2</v>
      </c>
      <c r="K6" s="9">
        <v>4.2000000000000003E-2</v>
      </c>
      <c r="L6" s="10">
        <v>6.7000000000000004E-2</v>
      </c>
      <c r="M6" s="11">
        <v>0.83199999999999996</v>
      </c>
      <c r="N6" s="12">
        <v>-1E-3</v>
      </c>
      <c r="O6" s="13">
        <v>1E-3</v>
      </c>
      <c r="P6" s="14">
        <v>2E-3</v>
      </c>
      <c r="Q6" s="15">
        <v>6.0000000000000001E-3</v>
      </c>
      <c r="R6" s="16">
        <v>8.9999999999999993E-3</v>
      </c>
      <c r="S6" s="17">
        <v>1.2999999999999999E-2</v>
      </c>
      <c r="T6" s="18">
        <v>2.1000000000000001E-2</v>
      </c>
      <c r="U6" s="19">
        <v>3.9E-2</v>
      </c>
      <c r="V6" s="20">
        <v>6.3E-2</v>
      </c>
      <c r="W6" s="21">
        <v>0.84599999999999997</v>
      </c>
      <c r="Y6" s="385"/>
      <c r="Z6" s="385"/>
    </row>
    <row r="7" spans="1:26">
      <c r="A7" s="348">
        <v>3</v>
      </c>
      <c r="B7" s="349" t="s">
        <v>26</v>
      </c>
      <c r="C7" s="169">
        <v>859</v>
      </c>
      <c r="D7" s="170">
        <v>0.02</v>
      </c>
      <c r="E7" s="171">
        <v>4.3999999999999997E-2</v>
      </c>
      <c r="F7" s="172">
        <v>5.8000000000000003E-2</v>
      </c>
      <c r="G7" s="173">
        <v>6.4000000000000001E-2</v>
      </c>
      <c r="H7" s="174">
        <v>7.1999999999999995E-2</v>
      </c>
      <c r="I7" s="175">
        <v>8.3000000000000004E-2</v>
      </c>
      <c r="J7" s="176">
        <v>9.4E-2</v>
      </c>
      <c r="K7" s="177">
        <v>0.105</v>
      </c>
      <c r="L7" s="178">
        <v>0.13300000000000001</v>
      </c>
      <c r="M7" s="179">
        <v>0.32700000000000001</v>
      </c>
      <c r="N7" s="180">
        <v>2.1000000000000001E-2</v>
      </c>
      <c r="O7" s="181">
        <v>4.2999999999999997E-2</v>
      </c>
      <c r="P7" s="182">
        <v>5.8000000000000003E-2</v>
      </c>
      <c r="Q7" s="183">
        <v>6.5000000000000002E-2</v>
      </c>
      <c r="R7" s="184">
        <v>7.1999999999999995E-2</v>
      </c>
      <c r="S7" s="185">
        <v>8.5000000000000006E-2</v>
      </c>
      <c r="T7" s="186">
        <v>9.4E-2</v>
      </c>
      <c r="U7" s="187">
        <v>0.106</v>
      </c>
      <c r="V7" s="188">
        <v>0.13300000000000001</v>
      </c>
      <c r="W7" s="189">
        <v>0.32400000000000001</v>
      </c>
      <c r="Y7" s="385"/>
      <c r="Z7" s="385"/>
    </row>
    <row r="8" spans="1:26">
      <c r="A8" s="350">
        <v>4</v>
      </c>
      <c r="B8" s="351" t="s">
        <v>27</v>
      </c>
      <c r="C8" s="22">
        <v>3406</v>
      </c>
      <c r="D8" s="23">
        <v>5.0000000000000001E-3</v>
      </c>
      <c r="E8" s="24">
        <v>8.0000000000000002E-3</v>
      </c>
      <c r="F8" s="25">
        <v>1.2999999999999999E-2</v>
      </c>
      <c r="G8" s="26">
        <v>0.02</v>
      </c>
      <c r="H8" s="27">
        <v>2.8000000000000001E-2</v>
      </c>
      <c r="I8" s="28">
        <v>3.5999999999999997E-2</v>
      </c>
      <c r="J8" s="29">
        <v>4.9000000000000002E-2</v>
      </c>
      <c r="K8" s="30">
        <v>6.5000000000000002E-2</v>
      </c>
      <c r="L8" s="31">
        <v>9.7000000000000003E-2</v>
      </c>
      <c r="M8" s="32">
        <v>0.67900000000000005</v>
      </c>
      <c r="N8" s="33">
        <v>7.0000000000000001E-3</v>
      </c>
      <c r="O8" s="34">
        <v>0.01</v>
      </c>
      <c r="P8" s="35">
        <v>1.2999999999999999E-2</v>
      </c>
      <c r="Q8" s="36">
        <v>0.02</v>
      </c>
      <c r="R8" s="37">
        <v>2.8000000000000001E-2</v>
      </c>
      <c r="S8" s="38">
        <v>3.5000000000000003E-2</v>
      </c>
      <c r="T8" s="39">
        <v>4.5999999999999999E-2</v>
      </c>
      <c r="U8" s="40">
        <v>6.4000000000000001E-2</v>
      </c>
      <c r="V8" s="41">
        <v>9.7000000000000003E-2</v>
      </c>
      <c r="W8" s="42">
        <v>0.68</v>
      </c>
      <c r="Y8" s="385"/>
      <c r="Z8" s="385"/>
    </row>
    <row r="9" spans="1:26">
      <c r="A9" s="348">
        <v>5</v>
      </c>
      <c r="B9" s="349" t="s">
        <v>28</v>
      </c>
      <c r="C9" s="190">
        <v>1611</v>
      </c>
      <c r="D9" s="191">
        <v>8.0000000000000002E-3</v>
      </c>
      <c r="E9" s="192">
        <v>1.2E-2</v>
      </c>
      <c r="F9" s="193">
        <v>1.9E-2</v>
      </c>
      <c r="G9" s="194">
        <v>2.8000000000000001E-2</v>
      </c>
      <c r="H9" s="195">
        <v>3.7999999999999999E-2</v>
      </c>
      <c r="I9" s="196">
        <v>4.5999999999999999E-2</v>
      </c>
      <c r="J9" s="197">
        <v>5.8999999999999997E-2</v>
      </c>
      <c r="K9" s="198">
        <v>7.3999999999999996E-2</v>
      </c>
      <c r="L9" s="199">
        <v>0.114</v>
      </c>
      <c r="M9" s="200">
        <v>0.60199999999999998</v>
      </c>
      <c r="N9" s="201">
        <v>1.0999999999999999E-2</v>
      </c>
      <c r="O9" s="202">
        <v>1.4999999999999999E-2</v>
      </c>
      <c r="P9" s="203">
        <v>0.02</v>
      </c>
      <c r="Q9" s="204">
        <v>2.9000000000000001E-2</v>
      </c>
      <c r="R9" s="205">
        <v>3.7999999999999999E-2</v>
      </c>
      <c r="S9" s="206">
        <v>4.5999999999999999E-2</v>
      </c>
      <c r="T9" s="207">
        <v>5.8000000000000003E-2</v>
      </c>
      <c r="U9" s="208">
        <v>7.4999999999999997E-2</v>
      </c>
      <c r="V9" s="209">
        <v>0.114</v>
      </c>
      <c r="W9" s="210">
        <v>0.59499999999999997</v>
      </c>
      <c r="Y9" s="385"/>
      <c r="Z9" s="385"/>
    </row>
    <row r="10" spans="1:26">
      <c r="A10" s="350">
        <v>6</v>
      </c>
      <c r="B10" s="352" t="s">
        <v>29</v>
      </c>
      <c r="C10" s="43">
        <v>1795</v>
      </c>
      <c r="D10" s="44">
        <v>3.0000000000000001E-3</v>
      </c>
      <c r="E10" s="45">
        <v>4.0000000000000001E-3</v>
      </c>
      <c r="F10" s="46">
        <v>7.0000000000000001E-3</v>
      </c>
      <c r="G10" s="47">
        <v>1.2999999999999999E-2</v>
      </c>
      <c r="H10" s="48">
        <v>0.02</v>
      </c>
      <c r="I10" s="49">
        <v>2.5999999999999999E-2</v>
      </c>
      <c r="J10" s="50">
        <v>3.9E-2</v>
      </c>
      <c r="K10" s="51">
        <v>5.7000000000000002E-2</v>
      </c>
      <c r="L10" s="52">
        <v>8.2000000000000003E-2</v>
      </c>
      <c r="M10" s="53">
        <v>0.749</v>
      </c>
      <c r="N10" s="54">
        <v>3.0000000000000001E-3</v>
      </c>
      <c r="O10" s="55">
        <v>5.0000000000000001E-3</v>
      </c>
      <c r="P10" s="56">
        <v>7.0000000000000001E-3</v>
      </c>
      <c r="Q10" s="57">
        <v>1.2999999999999999E-2</v>
      </c>
      <c r="R10" s="58">
        <v>1.9E-2</v>
      </c>
      <c r="S10" s="59">
        <v>2.5999999999999999E-2</v>
      </c>
      <c r="T10" s="60">
        <v>3.5999999999999997E-2</v>
      </c>
      <c r="U10" s="61">
        <v>5.3999999999999999E-2</v>
      </c>
      <c r="V10" s="62">
        <v>8.1000000000000003E-2</v>
      </c>
      <c r="W10" s="63">
        <v>0.75600000000000001</v>
      </c>
      <c r="Y10" s="385"/>
      <c r="Z10" s="385"/>
    </row>
    <row r="11" spans="1:26">
      <c r="A11" s="348">
        <v>7</v>
      </c>
      <c r="B11" s="349" t="s">
        <v>30</v>
      </c>
      <c r="C11" s="211">
        <v>4180</v>
      </c>
      <c r="D11" s="212">
        <v>6.6000000000000003E-2</v>
      </c>
      <c r="E11" s="213">
        <v>0.104</v>
      </c>
      <c r="F11" s="214">
        <v>0.11799999999999999</v>
      </c>
      <c r="G11" s="215">
        <v>0.124</v>
      </c>
      <c r="H11" s="216">
        <v>0.124</v>
      </c>
      <c r="I11" s="217">
        <v>0.114</v>
      </c>
      <c r="J11" s="218">
        <v>0.10199999999999999</v>
      </c>
      <c r="K11" s="219">
        <v>8.5000000000000006E-2</v>
      </c>
      <c r="L11" s="220">
        <v>7.5999999999999998E-2</v>
      </c>
      <c r="M11" s="221">
        <v>8.6999999999999994E-2</v>
      </c>
      <c r="N11" s="222">
        <v>6.3E-2</v>
      </c>
      <c r="O11" s="223">
        <v>9.8000000000000004E-2</v>
      </c>
      <c r="P11" s="224">
        <v>0.112</v>
      </c>
      <c r="Q11" s="225">
        <v>0.11600000000000001</v>
      </c>
      <c r="R11" s="226">
        <v>0.12</v>
      </c>
      <c r="S11" s="227">
        <v>0.114</v>
      </c>
      <c r="T11" s="228">
        <v>0.105</v>
      </c>
      <c r="U11" s="229">
        <v>9.1999999999999998E-2</v>
      </c>
      <c r="V11" s="230">
        <v>8.4000000000000005E-2</v>
      </c>
      <c r="W11" s="231">
        <v>9.6000000000000002E-2</v>
      </c>
      <c r="Y11" s="385"/>
      <c r="Z11" s="385"/>
    </row>
    <row r="12" spans="1:26">
      <c r="A12" s="350">
        <v>8</v>
      </c>
      <c r="B12" s="352" t="s">
        <v>31</v>
      </c>
      <c r="C12" s="64">
        <v>3956</v>
      </c>
      <c r="D12" s="65">
        <v>6.4000000000000001E-2</v>
      </c>
      <c r="E12" s="66">
        <v>0.107</v>
      </c>
      <c r="F12" s="67">
        <v>0.121</v>
      </c>
      <c r="G12" s="68">
        <v>0.127</v>
      </c>
      <c r="H12" s="69">
        <v>0.127</v>
      </c>
      <c r="I12" s="70">
        <v>0.11600000000000001</v>
      </c>
      <c r="J12" s="71">
        <v>0.10299999999999999</v>
      </c>
      <c r="K12" s="72">
        <v>8.4000000000000005E-2</v>
      </c>
      <c r="L12" s="73">
        <v>7.1999999999999995E-2</v>
      </c>
      <c r="M12" s="74">
        <v>7.9000000000000001E-2</v>
      </c>
      <c r="N12" s="75">
        <v>6.0999999999999999E-2</v>
      </c>
      <c r="O12" s="76">
        <v>0.1</v>
      </c>
      <c r="P12" s="77">
        <v>0.115</v>
      </c>
      <c r="Q12" s="78">
        <v>0.11899999999999999</v>
      </c>
      <c r="R12" s="79">
        <v>0.123</v>
      </c>
      <c r="S12" s="80">
        <v>0.115</v>
      </c>
      <c r="T12" s="81">
        <v>0.107</v>
      </c>
      <c r="U12" s="82">
        <v>9.0999999999999998E-2</v>
      </c>
      <c r="V12" s="83">
        <v>8.2000000000000003E-2</v>
      </c>
      <c r="W12" s="84">
        <v>8.6999999999999994E-2</v>
      </c>
      <c r="Y12" s="385"/>
      <c r="Z12" s="385"/>
    </row>
    <row r="13" spans="1:26">
      <c r="A13" s="348">
        <v>9</v>
      </c>
      <c r="B13" s="349" t="s">
        <v>32</v>
      </c>
      <c r="C13" s="232">
        <v>89</v>
      </c>
      <c r="D13" s="233">
        <v>1.7999999999999999E-2</v>
      </c>
      <c r="E13" s="234">
        <v>3.3000000000000002E-2</v>
      </c>
      <c r="F13" s="235">
        <v>4.2999999999999997E-2</v>
      </c>
      <c r="G13" s="236">
        <v>5.2999999999999999E-2</v>
      </c>
      <c r="H13" s="237">
        <v>6.3E-2</v>
      </c>
      <c r="I13" s="238">
        <v>7.3999999999999996E-2</v>
      </c>
      <c r="J13" s="239">
        <v>8.7999999999999995E-2</v>
      </c>
      <c r="K13" s="240">
        <v>0.106</v>
      </c>
      <c r="L13" s="241">
        <v>0.13600000000000001</v>
      </c>
      <c r="M13" s="242">
        <v>0.38700000000000001</v>
      </c>
      <c r="N13" s="243">
        <v>1.7999999999999999E-2</v>
      </c>
      <c r="O13" s="244">
        <v>3.3000000000000002E-2</v>
      </c>
      <c r="P13" s="245">
        <v>4.2999999999999997E-2</v>
      </c>
      <c r="Q13" s="246">
        <v>5.2999999999999999E-2</v>
      </c>
      <c r="R13" s="247">
        <v>6.3E-2</v>
      </c>
      <c r="S13" s="248">
        <v>7.3999999999999996E-2</v>
      </c>
      <c r="T13" s="249">
        <v>8.6999999999999994E-2</v>
      </c>
      <c r="U13" s="250">
        <v>0.107</v>
      </c>
      <c r="V13" s="251">
        <v>0.13600000000000001</v>
      </c>
      <c r="W13" s="252">
        <v>0.38600000000000001</v>
      </c>
      <c r="Y13" s="385"/>
      <c r="Z13" s="385"/>
    </row>
    <row r="14" spans="1:26">
      <c r="A14" s="350">
        <v>10</v>
      </c>
      <c r="B14" s="352" t="s">
        <v>33</v>
      </c>
      <c r="C14" s="85">
        <v>135</v>
      </c>
      <c r="D14" s="86">
        <v>0.156</v>
      </c>
      <c r="E14" s="87">
        <v>5.6000000000000001E-2</v>
      </c>
      <c r="F14" s="88">
        <v>6.9000000000000006E-2</v>
      </c>
      <c r="G14" s="89">
        <v>0.105</v>
      </c>
      <c r="H14" s="90">
        <v>6.3E-2</v>
      </c>
      <c r="I14" s="91">
        <v>9.7000000000000003E-2</v>
      </c>
      <c r="J14" s="92">
        <v>7.9000000000000001E-2</v>
      </c>
      <c r="K14" s="93">
        <v>0.1</v>
      </c>
      <c r="L14" s="94">
        <v>0.129</v>
      </c>
      <c r="M14" s="95">
        <v>0.14599999999999999</v>
      </c>
      <c r="N14" s="96">
        <v>0.156</v>
      </c>
      <c r="O14" s="97">
        <v>6.2E-2</v>
      </c>
      <c r="P14" s="98">
        <v>8.1000000000000003E-2</v>
      </c>
      <c r="Q14" s="99">
        <v>7.3999999999999996E-2</v>
      </c>
      <c r="R14" s="100">
        <v>8.7999999999999995E-2</v>
      </c>
      <c r="S14" s="101">
        <v>0.106</v>
      </c>
      <c r="T14" s="102">
        <v>6.2E-2</v>
      </c>
      <c r="U14" s="103">
        <v>0.113</v>
      </c>
      <c r="V14" s="104">
        <v>0.106</v>
      </c>
      <c r="W14" s="105">
        <v>0.152</v>
      </c>
      <c r="Y14" s="385"/>
      <c r="Z14" s="385"/>
    </row>
    <row r="15" spans="1:26">
      <c r="A15" s="348">
        <v>11</v>
      </c>
      <c r="B15" s="349" t="s">
        <v>34</v>
      </c>
      <c r="C15" s="253">
        <v>1705</v>
      </c>
      <c r="D15" s="254">
        <v>7.0000000000000001E-3</v>
      </c>
      <c r="E15" s="255">
        <v>0.02</v>
      </c>
      <c r="F15" s="256">
        <v>3.2000000000000001E-2</v>
      </c>
      <c r="G15" s="257">
        <v>4.4999999999999998E-2</v>
      </c>
      <c r="H15" s="258">
        <v>6.0999999999999999E-2</v>
      </c>
      <c r="I15" s="259">
        <v>8.1000000000000003E-2</v>
      </c>
      <c r="J15" s="260">
        <v>0.109</v>
      </c>
      <c r="K15" s="261">
        <v>0.14299999999999999</v>
      </c>
      <c r="L15" s="262">
        <v>0.188</v>
      </c>
      <c r="M15" s="263">
        <v>0.314</v>
      </c>
      <c r="N15" s="264">
        <v>8.9999999999999993E-3</v>
      </c>
      <c r="O15" s="265">
        <v>2.3E-2</v>
      </c>
      <c r="P15" s="266">
        <v>3.4000000000000002E-2</v>
      </c>
      <c r="Q15" s="267">
        <v>4.8000000000000001E-2</v>
      </c>
      <c r="R15" s="268">
        <v>6.2E-2</v>
      </c>
      <c r="S15" s="269">
        <v>8.3000000000000004E-2</v>
      </c>
      <c r="T15" s="270">
        <v>0.106</v>
      </c>
      <c r="U15" s="271">
        <v>0.14099999999999999</v>
      </c>
      <c r="V15" s="272">
        <v>0.183</v>
      </c>
      <c r="W15" s="273">
        <v>0.31</v>
      </c>
      <c r="Y15" s="385"/>
      <c r="Z15" s="385"/>
    </row>
    <row r="16" spans="1:26">
      <c r="A16" s="350">
        <v>12</v>
      </c>
      <c r="B16" s="351" t="s">
        <v>35</v>
      </c>
      <c r="C16" s="106">
        <v>22050</v>
      </c>
      <c r="D16" s="108">
        <v>1.7999999999999999E-2</v>
      </c>
      <c r="E16" s="109">
        <v>3.3000000000000002E-2</v>
      </c>
      <c r="F16" s="110">
        <v>4.2999999999999997E-2</v>
      </c>
      <c r="G16" s="111">
        <v>5.2999999999999999E-2</v>
      </c>
      <c r="H16" s="112">
        <v>6.3E-2</v>
      </c>
      <c r="I16" s="113">
        <v>7.3999999999999996E-2</v>
      </c>
      <c r="J16" s="114">
        <v>8.7999999999999995E-2</v>
      </c>
      <c r="K16" s="115">
        <v>0.106</v>
      </c>
      <c r="L16" s="116">
        <v>0.13600000000000001</v>
      </c>
      <c r="M16" s="117">
        <v>0.38500000000000001</v>
      </c>
      <c r="N16" s="128">
        <v>1.7999999999999999E-2</v>
      </c>
      <c r="O16" s="129">
        <v>3.4000000000000002E-2</v>
      </c>
      <c r="P16" s="130">
        <v>4.2999999999999997E-2</v>
      </c>
      <c r="Q16" s="131">
        <v>5.2999999999999999E-2</v>
      </c>
      <c r="R16" s="132">
        <v>6.3E-2</v>
      </c>
      <c r="S16" s="133">
        <v>7.3999999999999996E-2</v>
      </c>
      <c r="T16" s="134">
        <v>8.6999999999999994E-2</v>
      </c>
      <c r="U16" s="135">
        <v>0.107</v>
      </c>
      <c r="V16" s="136">
        <v>0.13600000000000001</v>
      </c>
      <c r="W16" s="137">
        <v>0.38500000000000001</v>
      </c>
      <c r="Y16" s="385"/>
      <c r="Z16" s="385"/>
    </row>
    <row r="17" spans="1:26">
      <c r="A17" s="353">
        <v>13</v>
      </c>
      <c r="B17" s="354" t="s">
        <v>36</v>
      </c>
      <c r="C17" s="274">
        <v>22089</v>
      </c>
      <c r="D17" s="275">
        <v>1.7000000000000001E-2</v>
      </c>
      <c r="E17" s="276">
        <v>3.3000000000000002E-2</v>
      </c>
      <c r="F17" s="277">
        <v>4.2999999999999997E-2</v>
      </c>
      <c r="G17" s="278">
        <v>5.2999999999999999E-2</v>
      </c>
      <c r="H17" s="279">
        <v>6.3E-2</v>
      </c>
      <c r="I17" s="280">
        <v>7.3999999999999996E-2</v>
      </c>
      <c r="J17" s="281">
        <v>8.7999999999999995E-2</v>
      </c>
      <c r="K17" s="282">
        <v>0.106</v>
      </c>
      <c r="L17" s="283">
        <v>0.13600000000000001</v>
      </c>
      <c r="M17" s="284">
        <v>0.38700000000000001</v>
      </c>
      <c r="N17" s="285">
        <v>1.7999999999999999E-2</v>
      </c>
      <c r="O17" s="286">
        <v>3.3000000000000002E-2</v>
      </c>
      <c r="P17" s="287">
        <v>4.2999999999999997E-2</v>
      </c>
      <c r="Q17" s="288">
        <v>5.2999999999999999E-2</v>
      </c>
      <c r="R17" s="289">
        <v>6.3E-2</v>
      </c>
      <c r="S17" s="290">
        <v>7.3999999999999996E-2</v>
      </c>
      <c r="T17" s="291">
        <v>8.6999999999999994E-2</v>
      </c>
      <c r="U17" s="292">
        <v>0.107</v>
      </c>
      <c r="V17" s="293">
        <v>0.13600000000000001</v>
      </c>
      <c r="W17" s="294">
        <v>0.38600000000000001</v>
      </c>
      <c r="Y17" s="385"/>
      <c r="Z17" s="385"/>
    </row>
    <row r="18" spans="1:26">
      <c r="A18" s="350">
        <v>14</v>
      </c>
      <c r="B18" s="351" t="s">
        <v>37</v>
      </c>
      <c r="C18" s="107">
        <v>3245</v>
      </c>
      <c r="D18" s="118">
        <v>2E-3</v>
      </c>
      <c r="E18" s="119">
        <v>6.0000000000000001E-3</v>
      </c>
      <c r="F18" s="120">
        <v>0.01</v>
      </c>
      <c r="G18" s="121">
        <v>1.7000000000000001E-2</v>
      </c>
      <c r="H18" s="122">
        <v>2.5999999999999999E-2</v>
      </c>
      <c r="I18" s="123">
        <v>3.9E-2</v>
      </c>
      <c r="J18" s="124">
        <v>5.7000000000000002E-2</v>
      </c>
      <c r="K18" s="125">
        <v>8.5999999999999993E-2</v>
      </c>
      <c r="L18" s="126">
        <v>0.13300000000000001</v>
      </c>
      <c r="M18" s="127">
        <v>0.625</v>
      </c>
      <c r="N18" s="138">
        <v>6.0000000000000001E-3</v>
      </c>
      <c r="O18" s="139">
        <v>8.0000000000000002E-3</v>
      </c>
      <c r="P18" s="140">
        <v>1.2E-2</v>
      </c>
      <c r="Q18" s="141">
        <v>0.02</v>
      </c>
      <c r="R18" s="142">
        <v>2.8000000000000001E-2</v>
      </c>
      <c r="S18" s="143">
        <v>4.1000000000000002E-2</v>
      </c>
      <c r="T18" s="144">
        <v>5.7000000000000002E-2</v>
      </c>
      <c r="U18" s="145">
        <v>8.5000000000000006E-2</v>
      </c>
      <c r="V18" s="146">
        <v>0.13</v>
      </c>
      <c r="W18" s="147">
        <v>0.61299999999999999</v>
      </c>
      <c r="Y18" s="385"/>
      <c r="Z18" s="385"/>
    </row>
    <row r="19" spans="1:26">
      <c r="A19" s="355">
        <v>15</v>
      </c>
      <c r="B19" s="356" t="s">
        <v>38</v>
      </c>
      <c r="C19" s="364">
        <v>18844</v>
      </c>
      <c r="D19" s="365">
        <v>0.02</v>
      </c>
      <c r="E19" s="366">
        <v>3.7999999999999999E-2</v>
      </c>
      <c r="F19" s="367">
        <v>4.9000000000000002E-2</v>
      </c>
      <c r="G19" s="368">
        <v>5.8999999999999997E-2</v>
      </c>
      <c r="H19" s="369">
        <v>6.9000000000000006E-2</v>
      </c>
      <c r="I19" s="370">
        <v>0.08</v>
      </c>
      <c r="J19" s="371">
        <v>9.4E-2</v>
      </c>
      <c r="K19" s="372">
        <v>0.109</v>
      </c>
      <c r="L19" s="373">
        <v>0.13600000000000001</v>
      </c>
      <c r="M19" s="374">
        <v>0.34599999999999997</v>
      </c>
      <c r="N19" s="375">
        <v>0.02</v>
      </c>
      <c r="O19" s="376">
        <v>3.7999999999999999E-2</v>
      </c>
      <c r="P19" s="377">
        <v>4.8000000000000001E-2</v>
      </c>
      <c r="Q19" s="378">
        <v>5.8999999999999997E-2</v>
      </c>
      <c r="R19" s="379">
        <v>6.9000000000000006E-2</v>
      </c>
      <c r="S19" s="380">
        <v>0.08</v>
      </c>
      <c r="T19" s="381">
        <v>9.1999999999999998E-2</v>
      </c>
      <c r="U19" s="382">
        <v>0.111</v>
      </c>
      <c r="V19" s="383">
        <v>0.13700000000000001</v>
      </c>
      <c r="W19" s="384">
        <v>0.34699999999999998</v>
      </c>
      <c r="Y19" s="385"/>
      <c r="Z19" s="385"/>
    </row>
    <row r="21" spans="1:26">
      <c r="A21" s="392" t="s">
        <v>4</v>
      </c>
      <c r="B21" s="393"/>
      <c r="C21" s="393"/>
      <c r="D21" s="393"/>
      <c r="E21" s="393"/>
      <c r="F21" s="393"/>
      <c r="G21" s="393"/>
      <c r="H21" s="393"/>
      <c r="I21" s="393"/>
      <c r="J21" s="393"/>
      <c r="K21" s="393"/>
      <c r="L21" s="393"/>
      <c r="M21" s="393"/>
      <c r="N21" s="393"/>
      <c r="O21" s="394"/>
    </row>
    <row r="22" spans="1:26">
      <c r="A22" s="395"/>
      <c r="B22" s="396"/>
      <c r="C22" s="396"/>
      <c r="D22" s="396"/>
      <c r="E22" s="396"/>
      <c r="F22" s="396"/>
      <c r="G22" s="396"/>
      <c r="H22" s="396"/>
      <c r="I22" s="396"/>
      <c r="J22" s="396"/>
      <c r="K22" s="396"/>
      <c r="L22" s="396"/>
      <c r="M22" s="396"/>
      <c r="N22" s="396"/>
      <c r="O22" s="397"/>
    </row>
    <row r="23" spans="1:26">
      <c r="A23" s="395"/>
      <c r="B23" s="396"/>
      <c r="C23" s="396"/>
      <c r="D23" s="396"/>
      <c r="E23" s="396"/>
      <c r="F23" s="396"/>
      <c r="G23" s="396"/>
      <c r="H23" s="396"/>
      <c r="I23" s="396"/>
      <c r="J23" s="396"/>
      <c r="K23" s="396"/>
      <c r="L23" s="396"/>
      <c r="M23" s="396"/>
      <c r="N23" s="396"/>
      <c r="O23" s="397"/>
    </row>
    <row r="24" spans="1:26">
      <c r="A24" s="398"/>
      <c r="B24" s="399"/>
      <c r="C24" s="399"/>
      <c r="D24" s="399"/>
      <c r="E24" s="399"/>
      <c r="F24" s="399"/>
      <c r="G24" s="399"/>
      <c r="H24" s="399"/>
      <c r="I24" s="399"/>
      <c r="J24" s="399"/>
      <c r="K24" s="399"/>
      <c r="L24" s="399"/>
      <c r="M24" s="399"/>
      <c r="N24" s="399"/>
      <c r="O24" s="400"/>
    </row>
    <row r="26" spans="1:26">
      <c r="A26" s="357" t="s">
        <v>7</v>
      </c>
    </row>
  </sheetData>
  <mergeCells count="4">
    <mergeCell ref="A2:W2"/>
    <mergeCell ref="D3:M3"/>
    <mergeCell ref="N3:W3"/>
    <mergeCell ref="A21:O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workbookViewId="0">
      <selection activeCell="A17" sqref="A17"/>
    </sheetView>
  </sheetViews>
  <sheetFormatPr defaultRowHeight="15"/>
  <cols>
    <col min="2" max="2" width="16.28515625" bestFit="1" customWidth="1"/>
    <col min="3" max="3" width="17.85546875" bestFit="1" customWidth="1"/>
    <col min="4" max="4" width="15.85546875" bestFit="1" customWidth="1"/>
    <col min="5" max="5" width="26.42578125" bestFit="1" customWidth="1"/>
  </cols>
  <sheetData>
    <row r="1" spans="1:5">
      <c r="A1">
        <v>2022</v>
      </c>
    </row>
    <row r="2" spans="1:5">
      <c r="A2" s="390" t="str">
        <f>"Table 2: Inequality Metrics ("&amp;$A$1&amp;")"</f>
        <v>Table 2: Inequality Metrics (2022)</v>
      </c>
      <c r="B2" s="390" t="s">
        <v>39</v>
      </c>
      <c r="C2" s="390" t="s">
        <v>39</v>
      </c>
      <c r="D2" s="390" t="s">
        <v>39</v>
      </c>
      <c r="E2" s="390" t="s">
        <v>39</v>
      </c>
    </row>
    <row r="3" spans="1:5">
      <c r="A3" s="345" t="s">
        <v>11</v>
      </c>
      <c r="B3" s="346" t="s">
        <v>40</v>
      </c>
      <c r="C3" s="346" t="s">
        <v>35</v>
      </c>
      <c r="D3" s="346" t="s">
        <v>9</v>
      </c>
      <c r="E3" s="358" t="s">
        <v>10</v>
      </c>
    </row>
    <row r="4" spans="1:5">
      <c r="A4" s="359">
        <v>1</v>
      </c>
      <c r="B4" s="349" t="str">
        <f>"Mean ("&amp;$A$1&amp;")"</f>
        <v>Mean (2022)</v>
      </c>
      <c r="C4" s="316">
        <v>167479.39000000001</v>
      </c>
      <c r="D4" s="317">
        <v>167771.29</v>
      </c>
      <c r="E4" s="318">
        <v>143125.34</v>
      </c>
    </row>
    <row r="5" spans="1:5">
      <c r="A5" s="360">
        <v>2</v>
      </c>
      <c r="B5" s="352" t="s">
        <v>41</v>
      </c>
      <c r="C5" s="295">
        <v>144240.76</v>
      </c>
      <c r="D5" s="302">
        <v>144492.15</v>
      </c>
      <c r="E5" s="309">
        <v>123265.96</v>
      </c>
    </row>
    <row r="6" spans="1:5">
      <c r="A6" s="359">
        <v>3</v>
      </c>
      <c r="B6" s="349" t="str">
        <f>"Median ("&amp;$A$1&amp;")"</f>
        <v>Median (2022)</v>
      </c>
      <c r="C6" s="319">
        <v>110627.96</v>
      </c>
      <c r="D6" s="320">
        <v>110870.55</v>
      </c>
      <c r="E6" s="321">
        <v>102791.37</v>
      </c>
    </row>
    <row r="7" spans="1:5">
      <c r="A7" s="360">
        <v>4</v>
      </c>
      <c r="B7" s="352" t="s">
        <v>42</v>
      </c>
      <c r="C7" s="296">
        <v>95277.759999999995</v>
      </c>
      <c r="D7" s="303">
        <v>95486.69</v>
      </c>
      <c r="E7" s="310">
        <v>88528.54</v>
      </c>
    </row>
    <row r="8" spans="1:5">
      <c r="A8" s="359">
        <v>5</v>
      </c>
      <c r="B8" s="349" t="s">
        <v>43</v>
      </c>
      <c r="C8" s="322">
        <v>5.0999999999999997E-2</v>
      </c>
      <c r="D8" s="323">
        <v>0.05</v>
      </c>
      <c r="E8" s="324">
        <v>5.7000000000000002E-2</v>
      </c>
    </row>
    <row r="9" spans="1:5">
      <c r="A9" s="360">
        <v>6</v>
      </c>
      <c r="B9" s="352" t="s">
        <v>44</v>
      </c>
      <c r="C9" s="297">
        <v>9.6000000000000002E-2</v>
      </c>
      <c r="D9" s="304">
        <v>9.6000000000000002E-2</v>
      </c>
      <c r="E9" s="311">
        <v>0.107</v>
      </c>
    </row>
    <row r="10" spans="1:5">
      <c r="A10" s="359">
        <v>7</v>
      </c>
      <c r="B10" s="349" t="s">
        <v>45</v>
      </c>
      <c r="C10" s="325">
        <v>0.13700000000000001</v>
      </c>
      <c r="D10" s="326">
        <v>0.13700000000000001</v>
      </c>
      <c r="E10" s="327">
        <v>0.14899999999999999</v>
      </c>
    </row>
    <row r="11" spans="1:5">
      <c r="A11" s="360">
        <v>8</v>
      </c>
      <c r="B11" s="352" t="s">
        <v>46</v>
      </c>
      <c r="C11" s="298">
        <v>0.19400000000000001</v>
      </c>
      <c r="D11" s="305">
        <v>0.19500000000000001</v>
      </c>
      <c r="E11" s="312">
        <v>0.20300000000000001</v>
      </c>
    </row>
    <row r="12" spans="1:5">
      <c r="A12" s="359">
        <v>9</v>
      </c>
      <c r="B12" s="349" t="s">
        <v>47</v>
      </c>
      <c r="C12" s="328">
        <v>0.52200000000000002</v>
      </c>
      <c r="D12" s="329">
        <v>0.52300000000000002</v>
      </c>
      <c r="E12" s="330">
        <v>0.48399999999999999</v>
      </c>
    </row>
    <row r="13" spans="1:5">
      <c r="A13" s="360">
        <v>10</v>
      </c>
      <c r="B13" s="361" t="s">
        <v>48</v>
      </c>
      <c r="C13" s="299">
        <v>0.16900000000000001</v>
      </c>
      <c r="D13" s="306">
        <v>0.17</v>
      </c>
      <c r="E13" s="313">
        <v>0.14299999999999999</v>
      </c>
    </row>
    <row r="14" spans="1:5">
      <c r="A14" s="359">
        <v>11</v>
      </c>
      <c r="B14" s="349" t="s">
        <v>49</v>
      </c>
      <c r="C14" s="331">
        <v>0.29599999999999999</v>
      </c>
      <c r="D14" s="332">
        <v>0.29699999999999999</v>
      </c>
      <c r="E14" s="333">
        <v>0.25900000000000001</v>
      </c>
    </row>
    <row r="15" spans="1:5">
      <c r="A15" s="360">
        <v>12</v>
      </c>
      <c r="B15" s="352" t="s">
        <v>50</v>
      </c>
      <c r="C15" s="300">
        <v>6.0000000000000001E-3</v>
      </c>
      <c r="D15" s="307">
        <v>6.0000000000000001E-3</v>
      </c>
      <c r="E15" s="314">
        <v>6.0000000000000001E-3</v>
      </c>
    </row>
    <row r="16" spans="1:5">
      <c r="A16" s="359">
        <v>13</v>
      </c>
      <c r="B16" s="349" t="s">
        <v>51</v>
      </c>
      <c r="C16" s="334">
        <v>4.9800000000000004</v>
      </c>
      <c r="D16" s="335">
        <v>4.99</v>
      </c>
      <c r="E16" s="336">
        <v>4.33</v>
      </c>
    </row>
    <row r="17" spans="1:5">
      <c r="A17" s="360">
        <v>14</v>
      </c>
      <c r="B17" s="352" t="s">
        <v>52</v>
      </c>
      <c r="C17" s="301">
        <v>2.76</v>
      </c>
      <c r="D17" s="308">
        <v>2.75</v>
      </c>
      <c r="E17" s="315">
        <v>2.48</v>
      </c>
    </row>
    <row r="18" spans="1:5">
      <c r="A18" s="362">
        <v>15</v>
      </c>
      <c r="B18" s="363" t="s">
        <v>53</v>
      </c>
      <c r="C18" s="386">
        <v>0.45100000000000001</v>
      </c>
      <c r="D18" s="387">
        <v>0.45200000000000001</v>
      </c>
      <c r="E18" s="388">
        <v>0.40500000000000003</v>
      </c>
    </row>
    <row r="20" spans="1:5">
      <c r="A20" s="401" t="s">
        <v>54</v>
      </c>
      <c r="B20" s="402"/>
      <c r="C20" s="402"/>
      <c r="D20" s="402"/>
      <c r="E20" s="403"/>
    </row>
    <row r="21" spans="1:5">
      <c r="A21" s="404"/>
      <c r="B21" s="405"/>
      <c r="C21" s="405"/>
      <c r="D21" s="405"/>
      <c r="E21" s="406"/>
    </row>
    <row r="22" spans="1:5">
      <c r="A22" s="404"/>
      <c r="B22" s="405"/>
      <c r="C22" s="405"/>
      <c r="D22" s="405"/>
      <c r="E22" s="406"/>
    </row>
    <row r="23" spans="1:5">
      <c r="A23" s="404"/>
      <c r="B23" s="405"/>
      <c r="C23" s="405"/>
      <c r="D23" s="405"/>
      <c r="E23" s="406"/>
    </row>
    <row r="24" spans="1:5">
      <c r="A24" s="404"/>
      <c r="B24" s="405"/>
      <c r="C24" s="405"/>
      <c r="D24" s="405"/>
      <c r="E24" s="406"/>
    </row>
    <row r="25" spans="1:5">
      <c r="A25" s="404"/>
      <c r="B25" s="405"/>
      <c r="C25" s="405"/>
      <c r="D25" s="405"/>
      <c r="E25" s="406"/>
    </row>
    <row r="26" spans="1:5">
      <c r="A26" s="407"/>
      <c r="B26" s="408"/>
      <c r="C26" s="408"/>
      <c r="D26" s="408"/>
      <c r="E26" s="409"/>
    </row>
    <row r="28" spans="1:5">
      <c r="A28" s="357" t="s">
        <v>7</v>
      </c>
    </row>
  </sheetData>
  <mergeCells count="2">
    <mergeCell ref="A2:E2"/>
    <mergeCell ref="A20:E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 of Tables</vt:lpstr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Gindelsky, Marina - Federal</cp:lastModifiedBy>
  <dcterms:created xsi:type="dcterms:W3CDTF">2024-11-21T04:10:10Z</dcterms:created>
  <dcterms:modified xsi:type="dcterms:W3CDTF">2024-12-04T17:06:26Z</dcterms:modified>
</cp:coreProperties>
</file>