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490" windowHeight="5985" activeTab="0"/>
  </bookViews>
  <sheets>
    <sheet name="A" sheetId="1" r:id="rId1"/>
    <sheet name="B" sheetId="2" r:id="rId2"/>
  </sheets>
  <definedNames>
    <definedName name="Header">'A'!$A$3:$D$4</definedName>
    <definedName name="Stubs">'A'!$A$5:$A$58</definedName>
    <definedName name="Subtitle">'A'!$A$2</definedName>
    <definedName name="Table">'A'!$A$1:$D$58</definedName>
    <definedName name="Table_1._National_Income_and_Product_Accounts__1997_GDP_and_Components">"Table"</definedName>
    <definedName name="Title">'A'!$A$1</definedName>
  </definedNames>
  <calcPr fullCalcOnLoad="1"/>
</workbook>
</file>

<file path=xl/sharedStrings.xml><?xml version="1.0" encoding="utf-8"?>
<sst xmlns="http://schemas.openxmlformats.org/spreadsheetml/2006/main" count="59" uniqueCount="57">
  <si>
    <t>[Billions of dollars]</t>
  </si>
  <si>
    <t>Preliminary</t>
  </si>
  <si>
    <t>revised</t>
  </si>
  <si>
    <t xml:space="preserve">Personal consumption expenditures                        </t>
  </si>
  <si>
    <t xml:space="preserve">    Durable goods                                                          </t>
  </si>
  <si>
    <t xml:space="preserve">        Motor vehicles and parts                                                          </t>
  </si>
  <si>
    <t xml:space="preserve">        Furniture and household equipment                                                          </t>
  </si>
  <si>
    <t xml:space="preserve">        Other durable goods                                                          </t>
  </si>
  <si>
    <t xml:space="preserve">    Nondurable goods                                                     </t>
  </si>
  <si>
    <t xml:space="preserve">        Food                                                                 </t>
  </si>
  <si>
    <t xml:space="preserve">        Clothing and shoes                                          </t>
  </si>
  <si>
    <t xml:space="preserve">        Gasoline, fuel oil, and other energy goods       </t>
  </si>
  <si>
    <t xml:space="preserve">        Other                                                                  </t>
  </si>
  <si>
    <t xml:space="preserve">    Services                                                                  </t>
  </si>
  <si>
    <t xml:space="preserve">        Housing                                                          </t>
  </si>
  <si>
    <t xml:space="preserve">        Household operation                                                          </t>
  </si>
  <si>
    <t xml:space="preserve">        Transportation                                                  </t>
  </si>
  <si>
    <t xml:space="preserve">        Medical care                                                          </t>
  </si>
  <si>
    <t xml:space="preserve">        Recreation                                                          </t>
  </si>
  <si>
    <t xml:space="preserve">        Personal care                                                          </t>
  </si>
  <si>
    <t xml:space="preserve">        Personal business                                                          </t>
  </si>
  <si>
    <t xml:space="preserve">        Education and research                                                          </t>
  </si>
  <si>
    <t xml:space="preserve">        Religious and welfare activities                                                          </t>
  </si>
  <si>
    <t xml:space="preserve">        Net foreign travel                                                                  </t>
  </si>
  <si>
    <t/>
  </si>
  <si>
    <t xml:space="preserve">Gross private domestic investment                          </t>
  </si>
  <si>
    <t xml:space="preserve">    Fixed investment                                                      </t>
  </si>
  <si>
    <t xml:space="preserve">       Nonresidential                                                        </t>
  </si>
  <si>
    <t xml:space="preserve">          Structures                                                          </t>
  </si>
  <si>
    <t xml:space="preserve">             Nonresidential buildings, including farm     </t>
  </si>
  <si>
    <t xml:space="preserve">             Utilities                                                         </t>
  </si>
  <si>
    <t xml:space="preserve">             Mining exploration, shafts, and wells                                                         </t>
  </si>
  <si>
    <t xml:space="preserve">             Other structures                                                         </t>
  </si>
  <si>
    <t xml:space="preserve">          Equipment and software                                      </t>
  </si>
  <si>
    <t xml:space="preserve">             Information processing equipment and software</t>
  </si>
  <si>
    <t xml:space="preserve">                 Computers and peripheral equipment    </t>
  </si>
  <si>
    <t xml:space="preserve">                 Software                                                   </t>
  </si>
  <si>
    <t xml:space="preserve">                 Other                                                         </t>
  </si>
  <si>
    <t xml:space="preserve">             Industrial equipment                                                    </t>
  </si>
  <si>
    <t xml:space="preserve">             Transportation equipment                                                    </t>
  </si>
  <si>
    <t xml:space="preserve">             Other                                                            </t>
  </si>
  <si>
    <t xml:space="preserve">       Residential                                                            </t>
  </si>
  <si>
    <t xml:space="preserve">             Structures                                                            </t>
  </si>
  <si>
    <t xml:space="preserve">             Equipment                                                           </t>
  </si>
  <si>
    <t xml:space="preserve">    Change in private inventories                                      </t>
  </si>
  <si>
    <t xml:space="preserve">Net exports of goods and services                                  </t>
  </si>
  <si>
    <t xml:space="preserve">    Exports                                                                </t>
  </si>
  <si>
    <t xml:space="preserve">    Imports                                                                </t>
  </si>
  <si>
    <t>Government consumption expenditures and gross investment</t>
  </si>
  <si>
    <t xml:space="preserve">    Federal                                                                    </t>
  </si>
  <si>
    <t xml:space="preserve">        National defense                                                   </t>
  </si>
  <si>
    <t xml:space="preserve">        Nondefense                                                          </t>
  </si>
  <si>
    <t xml:space="preserve">    State and local                                                         </t>
  </si>
  <si>
    <t xml:space="preserve">        Gross domestic product</t>
  </si>
  <si>
    <t>Published</t>
  </si>
  <si>
    <t>Table 1. Gross Domestic Product and Components, 1997</t>
  </si>
  <si>
    <t>Revision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</si>
</sst>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 quotePrefix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 quotePrefix="1">
      <alignment vertical="top"/>
    </xf>
    <xf numFmtId="0" fontId="0" fillId="0" borderId="0" xfId="0" applyAlignment="1" quotePrefix="1">
      <alignment horizontal="center" vertical="top"/>
    </xf>
    <xf numFmtId="165" fontId="4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80" zoomScaleNormal="80" workbookViewId="0" topLeftCell="A1">
      <selection activeCell="A1" sqref="A1:D1"/>
    </sheetView>
  </sheetViews>
  <sheetFormatPr defaultColWidth="9.140625" defaultRowHeight="12.75"/>
  <cols>
    <col min="1" max="1" width="64.140625" style="0" customWidth="1"/>
    <col min="2" max="2" width="9.7109375" style="0" customWidth="1"/>
    <col min="3" max="3" width="11.28125" style="0" customWidth="1"/>
    <col min="4" max="4" width="10.28125" style="0" customWidth="1"/>
  </cols>
  <sheetData>
    <row r="1" spans="1:4" s="1" customFormat="1" ht="12.75">
      <c r="A1" s="10" t="s">
        <v>55</v>
      </c>
      <c r="B1" s="9"/>
      <c r="C1" s="9"/>
      <c r="D1" s="9"/>
    </row>
    <row r="2" spans="1:4" ht="12.75">
      <c r="A2" s="8" t="s">
        <v>0</v>
      </c>
      <c r="B2" s="8"/>
      <c r="C2" s="8"/>
      <c r="D2" s="8"/>
    </row>
    <row r="3" spans="2:4" ht="12.75">
      <c r="B3" s="5" t="s">
        <v>54</v>
      </c>
      <c r="C3" s="3" t="s">
        <v>1</v>
      </c>
      <c r="D3" s="5" t="s">
        <v>56</v>
      </c>
    </row>
    <row r="4" spans="2:4" ht="12.75">
      <c r="B4" s="3"/>
      <c r="C4" s="3" t="s">
        <v>2</v>
      </c>
      <c r="D4" s="3"/>
    </row>
    <row r="5" spans="1:4" s="1" customFormat="1" ht="12.75">
      <c r="A5" s="4" t="s">
        <v>53</v>
      </c>
      <c r="B5" s="6">
        <v>8318.4</v>
      </c>
      <c r="C5" s="6">
        <v>8345.6</v>
      </c>
      <c r="D5" s="6">
        <f>C5-B5</f>
        <v>27.200000000000728</v>
      </c>
    </row>
    <row r="6" spans="2:4" ht="12.75">
      <c r="B6" s="7"/>
      <c r="C6" s="7"/>
      <c r="D6" s="7"/>
    </row>
    <row r="7" spans="1:4" s="1" customFormat="1" ht="12.75">
      <c r="A7" s="1" t="s">
        <v>3</v>
      </c>
      <c r="B7" s="6">
        <f>B8+B12+B17</f>
        <v>5529.3</v>
      </c>
      <c r="C7" s="6">
        <f>C8+C12+C17</f>
        <v>5571.6</v>
      </c>
      <c r="D7" s="6">
        <f>D8+D12+D17</f>
        <v>42.29999999999974</v>
      </c>
    </row>
    <row r="8" spans="1:4" ht="12.75">
      <c r="A8" t="s">
        <v>4</v>
      </c>
      <c r="B8" s="7">
        <f>SUM(B9:B11)</f>
        <v>642.5</v>
      </c>
      <c r="C8" s="7">
        <f>SUM(C9:C11)</f>
        <v>670.1000000000001</v>
      </c>
      <c r="D8" s="7">
        <f>SUM(D9:D11)</f>
        <v>27.600000000000023</v>
      </c>
    </row>
    <row r="9" spans="1:4" ht="12.75">
      <c r="A9" t="s">
        <v>5</v>
      </c>
      <c r="B9" s="7">
        <v>264.2</v>
      </c>
      <c r="C9" s="7">
        <v>284.6</v>
      </c>
      <c r="D9" s="7">
        <f aca="true" t="shared" si="0" ref="D9:D16">C9-B9</f>
        <v>20.400000000000034</v>
      </c>
    </row>
    <row r="10" spans="1:4" ht="12.75">
      <c r="A10" t="s">
        <v>6</v>
      </c>
      <c r="B10" s="7">
        <v>248.9</v>
      </c>
      <c r="C10" s="7">
        <v>254.8</v>
      </c>
      <c r="D10" s="7">
        <f t="shared" si="0"/>
        <v>5.900000000000006</v>
      </c>
    </row>
    <row r="11" spans="1:4" ht="12.75">
      <c r="A11" t="s">
        <v>7</v>
      </c>
      <c r="B11" s="7">
        <v>129.4</v>
      </c>
      <c r="C11" s="7">
        <v>130.7</v>
      </c>
      <c r="D11" s="7">
        <f t="shared" si="0"/>
        <v>1.299999999999983</v>
      </c>
    </row>
    <row r="12" spans="1:4" ht="12.75">
      <c r="A12" t="s">
        <v>8</v>
      </c>
      <c r="B12" s="7">
        <f>SUM(B13:B16)</f>
        <v>1641.6000000000001</v>
      </c>
      <c r="C12" s="7">
        <v>1614.3</v>
      </c>
      <c r="D12" s="7">
        <f t="shared" si="0"/>
        <v>-27.300000000000182</v>
      </c>
    </row>
    <row r="13" spans="1:4" ht="12.75">
      <c r="A13" t="s">
        <v>9</v>
      </c>
      <c r="B13" s="7">
        <v>812.2</v>
      </c>
      <c r="C13" s="7">
        <v>794.6</v>
      </c>
      <c r="D13" s="7">
        <f t="shared" si="0"/>
        <v>-17.600000000000023</v>
      </c>
    </row>
    <row r="14" spans="1:4" ht="12.75">
      <c r="A14" t="s">
        <v>10</v>
      </c>
      <c r="B14" s="7">
        <v>271.7</v>
      </c>
      <c r="C14" s="7">
        <v>255.4</v>
      </c>
      <c r="D14" s="7">
        <f t="shared" si="0"/>
        <v>-16.299999999999983</v>
      </c>
    </row>
    <row r="15" spans="1:4" ht="12.75">
      <c r="A15" t="s">
        <v>11</v>
      </c>
      <c r="B15" s="7">
        <v>143.2</v>
      </c>
      <c r="C15" s="7">
        <v>148.9</v>
      </c>
      <c r="D15" s="7">
        <f t="shared" si="0"/>
        <v>5.700000000000017</v>
      </c>
    </row>
    <row r="16" spans="1:4" ht="12.75">
      <c r="A16" t="s">
        <v>12</v>
      </c>
      <c r="B16" s="7">
        <v>414.5</v>
      </c>
      <c r="C16" s="7">
        <v>415.3</v>
      </c>
      <c r="D16" s="7">
        <f t="shared" si="0"/>
        <v>0.8000000000000114</v>
      </c>
    </row>
    <row r="17" spans="1:4" ht="12.75">
      <c r="A17" t="s">
        <v>13</v>
      </c>
      <c r="B17" s="7">
        <f>SUM(B18:B27)</f>
        <v>3245.2</v>
      </c>
      <c r="C17" s="7">
        <f>SUM(C18:C27)</f>
        <v>3287.2000000000003</v>
      </c>
      <c r="D17" s="7">
        <f>SUM(D18:D27)</f>
        <v>41.9999999999999</v>
      </c>
    </row>
    <row r="18" spans="1:4" ht="12.75">
      <c r="A18" t="s">
        <v>14</v>
      </c>
      <c r="B18" s="7">
        <v>810.5</v>
      </c>
      <c r="C18" s="7">
        <v>829.3</v>
      </c>
      <c r="D18" s="7">
        <f aca="true" t="shared" si="1" ref="D18:D27">C18-B18</f>
        <v>18.799999999999955</v>
      </c>
    </row>
    <row r="19" spans="1:4" ht="12.75">
      <c r="A19" t="s">
        <v>15</v>
      </c>
      <c r="B19" s="7">
        <v>333</v>
      </c>
      <c r="C19" s="7">
        <v>335.8</v>
      </c>
      <c r="D19" s="7">
        <f t="shared" si="1"/>
        <v>2.8000000000000114</v>
      </c>
    </row>
    <row r="20" spans="1:4" ht="12.75">
      <c r="A20" t="s">
        <v>16</v>
      </c>
      <c r="B20" s="7">
        <v>234.4</v>
      </c>
      <c r="C20" s="7">
        <v>242.7</v>
      </c>
      <c r="D20" s="7">
        <f t="shared" si="1"/>
        <v>8.299999999999983</v>
      </c>
    </row>
    <row r="21" spans="1:4" ht="12.75">
      <c r="A21" t="s">
        <v>17</v>
      </c>
      <c r="B21" s="7">
        <v>854.6</v>
      </c>
      <c r="C21" s="7">
        <v>866.4</v>
      </c>
      <c r="D21" s="7">
        <f t="shared" si="1"/>
        <v>11.799999999999955</v>
      </c>
    </row>
    <row r="22" spans="1:4" ht="12.75">
      <c r="A22" t="s">
        <v>18</v>
      </c>
      <c r="B22" s="7">
        <v>206.2</v>
      </c>
      <c r="C22" s="7">
        <v>215.1</v>
      </c>
      <c r="D22" s="7">
        <f t="shared" si="1"/>
        <v>8.900000000000006</v>
      </c>
    </row>
    <row r="23" spans="1:4" ht="12.75">
      <c r="A23" t="s">
        <v>19</v>
      </c>
      <c r="B23" s="7">
        <v>60.6</v>
      </c>
      <c r="C23" s="7">
        <v>69.6</v>
      </c>
      <c r="D23" s="7">
        <f t="shared" si="1"/>
        <v>8.999999999999993</v>
      </c>
    </row>
    <row r="24" spans="1:4" ht="12.75">
      <c r="A24" t="s">
        <v>20</v>
      </c>
      <c r="B24" s="7">
        <v>489</v>
      </c>
      <c r="C24" s="7">
        <v>488.4</v>
      </c>
      <c r="D24" s="7">
        <f t="shared" si="1"/>
        <v>-0.6000000000000227</v>
      </c>
    </row>
    <row r="25" spans="1:4" ht="12.75">
      <c r="A25" t="s">
        <v>21</v>
      </c>
      <c r="B25" s="7">
        <v>130.5</v>
      </c>
      <c r="C25" s="7">
        <v>131.8</v>
      </c>
      <c r="D25" s="7">
        <f t="shared" si="1"/>
        <v>1.3000000000000114</v>
      </c>
    </row>
    <row r="26" spans="1:4" ht="12.75">
      <c r="A26" t="s">
        <v>22</v>
      </c>
      <c r="B26" s="7">
        <v>149.5</v>
      </c>
      <c r="C26" s="7">
        <v>132.3</v>
      </c>
      <c r="D26" s="7">
        <f t="shared" si="1"/>
        <v>-17.19999999999999</v>
      </c>
    </row>
    <row r="27" spans="1:4" ht="12.75">
      <c r="A27" t="s">
        <v>23</v>
      </c>
      <c r="B27" s="7">
        <v>-23.1</v>
      </c>
      <c r="C27" s="7">
        <v>-24.2</v>
      </c>
      <c r="D27" s="7">
        <f t="shared" si="1"/>
        <v>-1.0999999999999979</v>
      </c>
    </row>
    <row r="28" spans="1:4" ht="12.75">
      <c r="B28" s="7"/>
      <c r="C28" s="7"/>
      <c r="D28" s="7"/>
    </row>
    <row r="29" spans="1:4" s="1" customFormat="1" ht="12.75">
      <c r="A29" s="1" t="s">
        <v>25</v>
      </c>
      <c r="B29" s="6">
        <v>1390.5</v>
      </c>
      <c r="C29" s="6">
        <f>C30+C48</f>
        <v>1382.1000000000001</v>
      </c>
      <c r="D29" s="6">
        <f aca="true" t="shared" si="2" ref="D29:D38">C29-B29</f>
        <v>-8.399999999999864</v>
      </c>
    </row>
    <row r="30" spans="1:4" ht="12.75">
      <c r="A30" t="s">
        <v>26</v>
      </c>
      <c r="B30" s="7">
        <v>1327.7</v>
      </c>
      <c r="C30" s="7">
        <v>1319.9</v>
      </c>
      <c r="D30" s="7">
        <f t="shared" si="2"/>
        <v>-7.7999999999999545</v>
      </c>
    </row>
    <row r="31" spans="1:4" ht="12.75">
      <c r="A31" t="s">
        <v>27</v>
      </c>
      <c r="B31" s="7">
        <v>999.4</v>
      </c>
      <c r="C31" s="7">
        <v>982</v>
      </c>
      <c r="D31" s="7">
        <f t="shared" si="2"/>
        <v>-17.399999999999977</v>
      </c>
    </row>
    <row r="32" spans="1:4" ht="12.75">
      <c r="A32" t="s">
        <v>28</v>
      </c>
      <c r="B32" s="7">
        <v>255.8</v>
      </c>
      <c r="C32" s="7">
        <v>252.6</v>
      </c>
      <c r="D32" s="7">
        <f t="shared" si="2"/>
        <v>-3.200000000000017</v>
      </c>
    </row>
    <row r="33" spans="1:4" ht="12.75">
      <c r="A33" t="s">
        <v>29</v>
      </c>
      <c r="B33" s="7">
        <v>182.6</v>
      </c>
      <c r="C33" s="7">
        <v>186.9</v>
      </c>
      <c r="D33" s="7">
        <f t="shared" si="2"/>
        <v>4.300000000000011</v>
      </c>
    </row>
    <row r="34" spans="1:4" ht="12.75">
      <c r="A34" t="s">
        <v>30</v>
      </c>
      <c r="B34" s="7">
        <v>36.1</v>
      </c>
      <c r="C34" s="7">
        <v>35.9</v>
      </c>
      <c r="D34" s="7">
        <f t="shared" si="2"/>
        <v>-0.20000000000000284</v>
      </c>
    </row>
    <row r="35" spans="1:4" ht="12.75">
      <c r="A35" t="s">
        <v>31</v>
      </c>
      <c r="B35" s="7">
        <v>30.1</v>
      </c>
      <c r="C35" s="7">
        <v>22.4</v>
      </c>
      <c r="D35" s="7">
        <f t="shared" si="2"/>
        <v>-7.700000000000003</v>
      </c>
    </row>
    <row r="36" spans="1:4" ht="12.75">
      <c r="A36" t="s">
        <v>32</v>
      </c>
      <c r="B36" s="7">
        <v>7</v>
      </c>
      <c r="C36" s="7">
        <v>7.5</v>
      </c>
      <c r="D36" s="7">
        <f t="shared" si="2"/>
        <v>0.5</v>
      </c>
    </row>
    <row r="37" spans="1:4" ht="12.75">
      <c r="A37" t="s">
        <v>33</v>
      </c>
      <c r="B37" s="7">
        <v>743.6</v>
      </c>
      <c r="C37" s="7">
        <v>729.4</v>
      </c>
      <c r="D37" s="7">
        <f t="shared" si="2"/>
        <v>-14.200000000000045</v>
      </c>
    </row>
    <row r="38" spans="1:4" ht="12.75">
      <c r="A38" s="2" t="s">
        <v>34</v>
      </c>
      <c r="B38" s="7">
        <v>325.2</v>
      </c>
      <c r="C38" s="7">
        <v>321.6</v>
      </c>
      <c r="D38" s="7">
        <f t="shared" si="2"/>
        <v>-3.599999999999966</v>
      </c>
    </row>
    <row r="39" spans="1:4" ht="12.75">
      <c r="A39" t="s">
        <v>35</v>
      </c>
      <c r="B39" s="7">
        <v>79.6</v>
      </c>
      <c r="C39" s="7">
        <v>81.9</v>
      </c>
      <c r="D39" s="7">
        <f aca="true" t="shared" si="3" ref="D39:D48">C39-B39</f>
        <v>2.3000000000000114</v>
      </c>
    </row>
    <row r="40" spans="1:4" ht="12.75">
      <c r="A40" t="s">
        <v>36</v>
      </c>
      <c r="B40" s="7">
        <v>116.5</v>
      </c>
      <c r="C40" s="7">
        <v>98</v>
      </c>
      <c r="D40" s="7">
        <f t="shared" si="3"/>
        <v>-18.5</v>
      </c>
    </row>
    <row r="41" spans="1:4" ht="12.75">
      <c r="A41" t="s">
        <v>37</v>
      </c>
      <c r="B41" s="7">
        <v>129.2</v>
      </c>
      <c r="C41" s="7">
        <v>141.7</v>
      </c>
      <c r="D41" s="7">
        <f t="shared" si="3"/>
        <v>12.5</v>
      </c>
    </row>
    <row r="42" spans="1:4" ht="12.75">
      <c r="A42" t="s">
        <v>38</v>
      </c>
      <c r="B42" s="7">
        <v>141</v>
      </c>
      <c r="C42" s="7">
        <v>140.8</v>
      </c>
      <c r="D42" s="7">
        <f t="shared" si="3"/>
        <v>-0.19999999999998863</v>
      </c>
    </row>
    <row r="43" spans="1:4" ht="12.75">
      <c r="A43" t="s">
        <v>39</v>
      </c>
      <c r="B43" s="7">
        <v>151.4</v>
      </c>
      <c r="C43" s="7">
        <v>154.4</v>
      </c>
      <c r="D43" s="7">
        <f t="shared" si="3"/>
        <v>3</v>
      </c>
    </row>
    <row r="44" spans="1:4" ht="12.75">
      <c r="A44" t="s">
        <v>40</v>
      </c>
      <c r="B44" s="7">
        <v>126</v>
      </c>
      <c r="C44" s="7">
        <v>112.6</v>
      </c>
      <c r="D44" s="7">
        <f t="shared" si="3"/>
        <v>-13.400000000000006</v>
      </c>
    </row>
    <row r="45" spans="1:4" ht="12.75">
      <c r="A45" t="s">
        <v>41</v>
      </c>
      <c r="B45" s="7">
        <v>328.2</v>
      </c>
      <c r="C45" s="7">
        <f>C46+C47</f>
        <v>337.9</v>
      </c>
      <c r="D45" s="7">
        <f t="shared" si="3"/>
        <v>9.699999999999989</v>
      </c>
    </row>
    <row r="46" spans="1:4" ht="12.75">
      <c r="A46" t="s">
        <v>42</v>
      </c>
      <c r="B46" s="7">
        <v>320.4</v>
      </c>
      <c r="C46" s="7">
        <v>331.7</v>
      </c>
      <c r="D46" s="7">
        <f t="shared" si="3"/>
        <v>11.300000000000011</v>
      </c>
    </row>
    <row r="47" spans="1:4" ht="12.75">
      <c r="A47" t="s">
        <v>43</v>
      </c>
      <c r="B47" s="7">
        <v>7.9</v>
      </c>
      <c r="C47" s="7">
        <v>6.2</v>
      </c>
      <c r="D47" s="7">
        <f t="shared" si="3"/>
        <v>-1.7000000000000002</v>
      </c>
    </row>
    <row r="48" spans="1:4" ht="12.75">
      <c r="A48" t="s">
        <v>44</v>
      </c>
      <c r="B48" s="7">
        <v>62.9</v>
      </c>
      <c r="C48" s="7">
        <v>62.2</v>
      </c>
      <c r="D48" s="7">
        <f t="shared" si="3"/>
        <v>-0.6999999999999957</v>
      </c>
    </row>
    <row r="49" spans="1:4" ht="12.75">
      <c r="B49" s="7"/>
      <c r="C49" s="7"/>
      <c r="D49" s="7"/>
    </row>
    <row r="50" spans="1:4" s="1" customFormat="1" ht="12.75">
      <c r="A50" s="1" t="s">
        <v>45</v>
      </c>
      <c r="B50" s="6">
        <v>-89.3</v>
      </c>
      <c r="C50" s="6">
        <v>-91.2</v>
      </c>
      <c r="D50" s="6">
        <f>D51-D52</f>
        <v>-1.8000000000000682</v>
      </c>
    </row>
    <row r="51" spans="1:4" ht="12.75">
      <c r="A51" t="s">
        <v>46</v>
      </c>
      <c r="B51" s="7">
        <v>966.4</v>
      </c>
      <c r="C51" s="7">
        <v>964.5</v>
      </c>
      <c r="D51" s="7">
        <f>C51-B51</f>
        <v>-1.8999999999999773</v>
      </c>
    </row>
    <row r="52" spans="1:4" ht="12.75">
      <c r="A52" t="s">
        <v>47</v>
      </c>
      <c r="B52" s="7">
        <v>1055.8</v>
      </c>
      <c r="C52" s="7">
        <v>1055.7</v>
      </c>
      <c r="D52" s="7">
        <f>C52-B52</f>
        <v>-0.09999999999990905</v>
      </c>
    </row>
    <row r="53" spans="1:4" ht="12.75">
      <c r="B53" s="7"/>
      <c r="C53" s="7"/>
      <c r="D53" s="7"/>
    </row>
    <row r="54" spans="1:4" s="1" customFormat="1" ht="12.75">
      <c r="A54" s="4" t="s">
        <v>48</v>
      </c>
      <c r="B54" s="6">
        <v>1487.9</v>
      </c>
      <c r="C54" s="6">
        <v>1483.1</v>
      </c>
      <c r="D54" s="6">
        <v>-4.8</v>
      </c>
    </row>
    <row r="55" spans="1:4" ht="12.75">
      <c r="A55" t="s">
        <v>49</v>
      </c>
      <c r="B55" s="7">
        <v>538.2</v>
      </c>
      <c r="C55" s="7">
        <v>537.8</v>
      </c>
      <c r="D55" s="7">
        <f>C55-B55</f>
        <v>-0.40000000000009095</v>
      </c>
    </row>
    <row r="56" spans="1:4" ht="12.75">
      <c r="A56" t="s">
        <v>50</v>
      </c>
      <c r="B56" s="7">
        <v>352.6</v>
      </c>
      <c r="C56" s="7">
        <v>352.6</v>
      </c>
      <c r="D56" s="7">
        <f>C56-B56</f>
        <v>0</v>
      </c>
    </row>
    <row r="57" spans="1:4" ht="12.75">
      <c r="A57" t="s">
        <v>51</v>
      </c>
      <c r="B57" s="7">
        <v>185.6</v>
      </c>
      <c r="C57" s="7">
        <v>185.2</v>
      </c>
      <c r="D57" s="7">
        <f>C57-B57</f>
        <v>-0.4000000000000057</v>
      </c>
    </row>
    <row r="58" spans="1:4" ht="12.75">
      <c r="A58" t="s">
        <v>52</v>
      </c>
      <c r="B58" s="7">
        <v>949.7</v>
      </c>
      <c r="C58" s="7">
        <v>945.3</v>
      </c>
      <c r="D58" s="7">
        <f>C58-B58</f>
        <v>-4.400000000000091</v>
      </c>
    </row>
  </sheetData>
  <mergeCells count="2">
    <mergeCell ref="A2:D2"/>
    <mergeCell ref="A1:D1"/>
  </mergeCells>
  <printOptions gridLines="1"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cshlb1</cp:lastModifiedBy>
  <cp:lastPrinted>2003-01-07T22:03:04Z</cp:lastPrinted>
  <dcterms:created xsi:type="dcterms:W3CDTF">2003-01-07T16:11:51Z</dcterms:created>
  <dcterms:modified xsi:type="dcterms:W3CDTF">2003-01-13T16:45:47Z</dcterms:modified>
  <cp:category/>
  <cp:version/>
  <cp:contentType/>
  <cp:contentStatus/>
</cp:coreProperties>
</file>